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0" yWindow="0" windowWidth="18312" windowHeight="7608" tabRatio="599"/>
  </bookViews>
  <sheets>
    <sheet name="Pres" sheetId="35" r:id="rId1"/>
    <sheet name="Pres WI 1" sheetId="36" r:id="rId2"/>
    <sheet name="Pres WI 2" sheetId="37" r:id="rId3"/>
    <sheet name="Pres WI 3" sheetId="38" r:id="rId4"/>
    <sheet name="US Sen - Amend" sheetId="1" r:id="rId5"/>
    <sheet name="Stats - Leg" sheetId="27" r:id="rId6"/>
    <sheet name="Co Comm - Mag" sheetId="24" r:id="rId7"/>
  </sheets>
  <definedNames>
    <definedName name="_xlnm.Print_Titles" localSheetId="6">'Co Comm - Mag'!$A:$A,'Co Comm - Mag'!$1:$6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H21" i="24" l="1"/>
  <c r="I21" i="24"/>
  <c r="G21" i="27"/>
  <c r="H21" i="27"/>
  <c r="I21" i="27"/>
  <c r="J21" i="27"/>
  <c r="K21" i="27"/>
  <c r="L21" i="27"/>
  <c r="M21" i="27"/>
  <c r="H21" i="1"/>
  <c r="I21" i="1"/>
  <c r="J21" i="1"/>
  <c r="K21" i="1"/>
  <c r="E21" i="24" l="1"/>
  <c r="F21" i="1" l="1"/>
  <c r="N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M21" i="37"/>
  <c r="L21" i="37"/>
  <c r="K21" i="37"/>
  <c r="J21" i="37"/>
  <c r="I21" i="37"/>
  <c r="H21" i="37"/>
  <c r="G21" i="37"/>
  <c r="F21" i="37"/>
  <c r="E21" i="37"/>
  <c r="D21" i="37"/>
  <c r="C21" i="37"/>
  <c r="B21" i="37"/>
  <c r="H21" i="36"/>
  <c r="G21" i="36"/>
  <c r="F21" i="36"/>
  <c r="G21" i="24" l="1"/>
  <c r="F21" i="24"/>
  <c r="D21" i="24"/>
  <c r="C21" i="24"/>
  <c r="B21" i="24"/>
  <c r="E21" i="27" l="1"/>
  <c r="G21" i="1" l="1"/>
  <c r="E21" i="1"/>
  <c r="D21" i="1"/>
  <c r="C21" i="1"/>
  <c r="B21" i="1"/>
  <c r="M21" i="36"/>
  <c r="L21" i="36"/>
  <c r="K21" i="36"/>
  <c r="J21" i="36"/>
  <c r="I21" i="36"/>
  <c r="E21" i="36"/>
  <c r="D21" i="36"/>
  <c r="C21" i="36"/>
  <c r="B21" i="36"/>
  <c r="I21" i="35"/>
  <c r="H21" i="35"/>
  <c r="G21" i="35"/>
  <c r="F21" i="35"/>
  <c r="E21" i="35"/>
  <c r="D21" i="35"/>
  <c r="C21" i="35"/>
  <c r="B21" i="35"/>
  <c r="D19" i="27" l="1"/>
  <c r="D18" i="27"/>
  <c r="D17" i="27"/>
  <c r="D16" i="27"/>
  <c r="D15" i="27"/>
  <c r="D14" i="27"/>
  <c r="D13" i="27"/>
  <c r="D12" i="27"/>
  <c r="D11" i="27"/>
  <c r="D10" i="27"/>
  <c r="D9" i="27"/>
  <c r="D8" i="27"/>
  <c r="D7" i="27"/>
  <c r="F7" i="27" l="1"/>
  <c r="F8" i="27"/>
  <c r="F9" i="27"/>
  <c r="F10" i="27"/>
  <c r="F11" i="27"/>
  <c r="F12" i="27"/>
  <c r="F13" i="27"/>
  <c r="F14" i="27"/>
  <c r="F15" i="27"/>
  <c r="F16" i="27"/>
  <c r="F17" i="27"/>
  <c r="F18" i="27"/>
  <c r="F19" i="27"/>
  <c r="B21" i="27"/>
  <c r="C21" i="27"/>
  <c r="D21" i="27" l="1"/>
  <c r="F21" i="27" s="1"/>
</calcChain>
</file>

<file path=xl/sharedStrings.xml><?xml version="1.0" encoding="utf-8"?>
<sst xmlns="http://schemas.openxmlformats.org/spreadsheetml/2006/main" count="258" uniqueCount="127">
  <si>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</si>
  <si>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</si>
  <si>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</si>
  <si>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</si>
  <si>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</si>
  <si>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</si>
  <si>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</si>
  <si>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</si>
  <si>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</si>
  <si>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</si>
  <si>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</si>
  <si>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</si>
  <si>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</si>
  <si>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</si>
  <si>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</si>
  <si>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</si>
  <si>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</si>
  <si>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</si>
  <si>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</si>
  <si>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</si>
  <si>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</si>
  <si>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</si>
  <si>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</si>
  <si>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</si>
  <si>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</si>
  <si>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</si>
  <si>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</si>
  <si>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</si>
  <si>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</si>
  <si>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</si>
  <si>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</si>
  <si>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</si>
  <si>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</si>
  <si>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</si>
  <si>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</si>
  <si>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01 Central</t>
  </si>
  <si>
    <t>02 North Emmett</t>
  </si>
  <si>
    <t>04 South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</si>
  <si>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</si>
  <si>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</si>
  <si>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</si>
  <si>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</si>
  <si>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</si>
  <si>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</si>
  <si>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</si>
  <si>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</si>
  <si>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DISTRICT 1</t>
  </si>
  <si>
    <t>James Piotrowski</t>
  </si>
  <si>
    <t>Raul R. Labrador</t>
  </si>
  <si>
    <t>05 West Emmett</t>
  </si>
  <si>
    <t>LEGISLATIVE DIST 08</t>
  </si>
  <si>
    <t>Kirsten Faith Richardson</t>
  </si>
  <si>
    <t>Steven P. Thayn</t>
  </si>
  <si>
    <t>Jocelyn Plass</t>
  </si>
  <si>
    <t>Terry Gestrin</t>
  </si>
  <si>
    <t>TREASURER</t>
  </si>
  <si>
    <t>Bill Butticci</t>
  </si>
  <si>
    <t>Megan Keene</t>
  </si>
  <si>
    <t>03 Butteview</t>
  </si>
  <si>
    <t>Ammon Emanuel Prolife</t>
  </si>
  <si>
    <t>Dorothy Moon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</si>
  <si>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</si>
  <si>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</si>
  <si>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</si>
  <si>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</si>
  <si>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</si>
  <si>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</si>
  <si>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</si>
  <si>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</si>
  <si>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</si>
  <si>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</si>
  <si>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</si>
  <si>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</si>
  <si>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Absentee</t>
  </si>
  <si>
    <t>Mark Rekow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</si>
  <si>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</si>
  <si>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</si>
  <si>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</si>
  <si>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</si>
  <si>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</si>
  <si>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</si>
  <si>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</si>
  <si>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</si>
  <si>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</si>
  <si>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</si>
  <si>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</si>
  <si>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</si>
  <si>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</si>
  <si>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</si>
  <si>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</si>
  <si>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</si>
  <si>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</si>
  <si>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</si>
  <si>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</si>
  <si>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</si>
  <si>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</si>
  <si>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</si>
  <si>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</si>
  <si>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</si>
  <si>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</si>
  <si>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</si>
  <si>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</si>
  <si>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</si>
  <si>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</si>
  <si>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</si>
  <si>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</si>
  <si>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</si>
  <si>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</si>
  <si>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</si>
  <si>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</si>
  <si>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</si>
  <si>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</si>
  <si>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</si>
  <si>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</si>
  <si>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</si>
  <si>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</si>
  <si>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William A. Sifford</t>
  </si>
  <si>
    <t>Pro-Life</t>
  </si>
  <si>
    <t>Charles Rolland (Chuck)</t>
  </si>
  <si>
    <t>Anthony Muggy Hafen</t>
  </si>
  <si>
    <t>Theodis Brown Sr.</t>
  </si>
  <si>
    <t>HJR 5</t>
  </si>
  <si>
    <t>MAGISTRATE</t>
  </si>
  <si>
    <t>JUDGE RETENTION</t>
  </si>
  <si>
    <t>Tyler</t>
  </si>
  <si>
    <t>Smith</t>
  </si>
  <si>
    <t>Erick Thomson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</si>
</sst>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164" fontId="2" fillId="0" borderId="13" xfId="0" applyNumberFormat="1" applyFont="1" applyFill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textRotation="90"/>
    </xf>
    <xf numFmtId="3" fontId="2" fillId="0" borderId="24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>
      <alignment horizontal="left"/>
    </xf>
    <xf numFmtId="49" fontId="2" fillId="0" borderId="24" xfId="0" applyNumberFormat="1" applyFont="1" applyBorder="1" applyAlignment="1" applyProtection="1">
      <alignment horizontal="left"/>
    </xf>
    <xf numFmtId="49" fontId="2" fillId="0" borderId="15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alignment horizontal="center"/>
    </xf>
    <xf numFmtId="3" fontId="2" fillId="3" borderId="13" xfId="0" applyNumberFormat="1" applyFont="1" applyFill="1" applyBorder="1" applyAlignment="1" applyProtection="1">
      <alignment horizontal="center"/>
    </xf>
    <xf numFmtId="164" fontId="2" fillId="3" borderId="13" xfId="0" applyNumberFormat="1" applyFont="1" applyFill="1" applyBorder="1" applyAlignment="1" applyProtection="1">
      <alignment horizontal="center"/>
    </xf>
    <xf numFmtId="3" fontId="2" fillId="3" borderId="14" xfId="0" applyNumberFormat="1" applyFont="1" applyFill="1" applyBorder="1" applyAlignment="1" applyProtection="1">
      <alignment horizontal="center"/>
    </xf>
    <xf numFmtId="164" fontId="2" fillId="0" borderId="28" xfId="0" applyNumberFormat="1" applyFont="1" applyFill="1" applyBorder="1" applyAlignment="1" applyProtection="1">
      <alignment horizontal="center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 vertical="center" textRotation="90"/>
    </xf>
    <xf numFmtId="0" fontId="3" fillId="0" borderId="2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30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Border="1" applyAlignment="1" applyProtection="1">
      <alignment horizontal="center"/>
      <protection locked="0"/>
    </xf>
    <xf numFmtId="0" fontId="2" fillId="0" borderId="28" xfId="0" applyNumberFormat="1" applyFon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pane ySplit="6" topLeftCell="A7" activePane="bottomLeft" state="frozen"/>
      <selection pane="bottomLeft" activeCell="B16" sqref="B16"/>
    </sheetView>
  </sheetViews>
  <sheetFormatPr defaultRowHeight="12.6" x14ac:dyDescent="0.25"/>
  <cols>
    <col min="1" max="1" width="13.5546875" bestFit="1" customWidth="1"/>
    <col min="2" max="16" width="8.6640625" customWidth="1"/>
  </cols>
  <sheetData>
    <row r="1" spans="1:9" ht="13.8" x14ac:dyDescent="0.3">
      <c r="A1" s="19"/>
      <c r="B1" s="89"/>
      <c r="C1" s="90"/>
      <c r="D1" s="90"/>
      <c r="E1" s="90"/>
      <c r="F1" s="90"/>
      <c r="G1" s="90"/>
      <c r="H1" s="90"/>
      <c r="I1" s="91"/>
    </row>
    <row r="2" spans="1:9" ht="13.8" x14ac:dyDescent="0.3">
      <c r="A2" s="20"/>
      <c r="B2" s="92" t="s">
        <v>19</v>
      </c>
      <c r="C2" s="93"/>
      <c r="D2" s="93"/>
      <c r="E2" s="93"/>
      <c r="F2" s="93"/>
      <c r="G2" s="93"/>
      <c r="H2" s="93"/>
      <c r="I2" s="94"/>
    </row>
    <row r="3" spans="1:9" ht="13.8" x14ac:dyDescent="0.3">
      <c r="A3" s="22"/>
      <c r="B3" s="92" t="s">
        <v>61</v>
      </c>
      <c r="C3" s="93"/>
      <c r="D3" s="93"/>
      <c r="E3" s="93"/>
      <c r="F3" s="93"/>
      <c r="G3" s="93"/>
      <c r="H3" s="93"/>
      <c r="I3" s="94"/>
    </row>
    <row r="4" spans="1:9" ht="13.8" x14ac:dyDescent="0.3">
      <c r="A4" s="23"/>
      <c r="B4" s="1" t="s">
        <v>62</v>
      </c>
      <c r="C4" s="1" t="s">
        <v>1</v>
      </c>
      <c r="D4" s="1" t="s">
        <v>25</v>
      </c>
      <c r="E4" s="1" t="s">
        <v>62</v>
      </c>
      <c r="F4" s="1" t="s">
        <v>63</v>
      </c>
      <c r="G4" s="1" t="s">
        <v>62</v>
      </c>
      <c r="H4" s="1" t="s">
        <v>62</v>
      </c>
      <c r="I4" s="1" t="s">
        <v>2</v>
      </c>
    </row>
    <row r="5" spans="1:9" ht="93" customHeight="1" thickBot="1" x14ac:dyDescent="0.3">
      <c r="A5" s="24" t="s">
        <v>6</v>
      </c>
      <c r="B5" s="5" t="s">
        <v>64</v>
      </c>
      <c r="C5" s="5" t="s">
        <v>65</v>
      </c>
      <c r="D5" s="5" t="s">
        <v>66</v>
      </c>
      <c r="E5" s="5" t="s">
        <v>67</v>
      </c>
      <c r="F5" s="5" t="s">
        <v>68</v>
      </c>
      <c r="G5" s="5" t="s">
        <v>69</v>
      </c>
      <c r="H5" s="5" t="s">
        <v>70</v>
      </c>
      <c r="I5" s="5" t="s">
        <v>71</v>
      </c>
    </row>
    <row r="6" spans="1:9" ht="14.4" thickBot="1" x14ac:dyDescent="0.35">
      <c r="A6" s="11"/>
      <c r="B6" s="29"/>
      <c r="C6" s="29"/>
      <c r="D6" s="29"/>
      <c r="E6" s="29"/>
      <c r="F6" s="29"/>
      <c r="G6" s="29"/>
      <c r="H6" s="29"/>
      <c r="I6" s="50"/>
    </row>
    <row r="7" spans="1:9" ht="13.8" x14ac:dyDescent="0.3">
      <c r="A7" s="43" t="s">
        <v>35</v>
      </c>
      <c r="B7" s="67">
        <v>4</v>
      </c>
      <c r="C7" s="68">
        <v>66</v>
      </c>
      <c r="D7" s="68">
        <v>1</v>
      </c>
      <c r="E7" s="68">
        <v>1</v>
      </c>
      <c r="F7" s="68">
        <v>16</v>
      </c>
      <c r="G7" s="68">
        <v>15</v>
      </c>
      <c r="H7" s="68">
        <v>5</v>
      </c>
      <c r="I7" s="69">
        <v>266</v>
      </c>
    </row>
    <row r="8" spans="1:9" ht="13.8" x14ac:dyDescent="0.3">
      <c r="A8" s="44" t="s">
        <v>36</v>
      </c>
      <c r="B8" s="39">
        <v>3</v>
      </c>
      <c r="C8" s="70">
        <v>62</v>
      </c>
      <c r="D8" s="70">
        <v>1</v>
      </c>
      <c r="E8" s="70">
        <v>1</v>
      </c>
      <c r="F8" s="70">
        <v>21</v>
      </c>
      <c r="G8" s="70">
        <v>17</v>
      </c>
      <c r="H8" s="70">
        <v>2</v>
      </c>
      <c r="I8" s="71">
        <v>254</v>
      </c>
    </row>
    <row r="9" spans="1:9" ht="13.8" x14ac:dyDescent="0.3">
      <c r="A9" s="44" t="s">
        <v>58</v>
      </c>
      <c r="B9" s="39">
        <v>6</v>
      </c>
      <c r="C9" s="70">
        <v>74</v>
      </c>
      <c r="D9" s="70">
        <v>1</v>
      </c>
      <c r="E9" s="70">
        <v>1</v>
      </c>
      <c r="F9" s="70">
        <v>10</v>
      </c>
      <c r="G9" s="70">
        <v>14</v>
      </c>
      <c r="H9" s="70">
        <v>4</v>
      </c>
      <c r="I9" s="71">
        <v>322</v>
      </c>
    </row>
    <row r="10" spans="1:9" ht="13.8" x14ac:dyDescent="0.3">
      <c r="A10" s="44" t="s">
        <v>37</v>
      </c>
      <c r="B10" s="39">
        <v>2</v>
      </c>
      <c r="C10" s="70">
        <v>67</v>
      </c>
      <c r="D10" s="70">
        <v>4</v>
      </c>
      <c r="E10" s="70">
        <v>2</v>
      </c>
      <c r="F10" s="70">
        <v>16</v>
      </c>
      <c r="G10" s="70">
        <v>15</v>
      </c>
      <c r="H10" s="70">
        <v>2</v>
      </c>
      <c r="I10" s="71">
        <v>287</v>
      </c>
    </row>
    <row r="11" spans="1:9" ht="13.8" x14ac:dyDescent="0.3">
      <c r="A11" s="44" t="s">
        <v>49</v>
      </c>
      <c r="B11" s="39">
        <v>3</v>
      </c>
      <c r="C11" s="70">
        <v>73</v>
      </c>
      <c r="D11" s="70">
        <v>0</v>
      </c>
      <c r="E11" s="70">
        <v>0</v>
      </c>
      <c r="F11" s="70">
        <v>15</v>
      </c>
      <c r="G11" s="70">
        <v>24</v>
      </c>
      <c r="H11" s="70">
        <v>3</v>
      </c>
      <c r="I11" s="71">
        <v>504</v>
      </c>
    </row>
    <row r="12" spans="1:9" ht="13.8" x14ac:dyDescent="0.3">
      <c r="A12" s="44" t="s">
        <v>38</v>
      </c>
      <c r="B12" s="39">
        <v>0</v>
      </c>
      <c r="C12" s="70">
        <v>70</v>
      </c>
      <c r="D12" s="70">
        <v>4</v>
      </c>
      <c r="E12" s="70">
        <v>0</v>
      </c>
      <c r="F12" s="70">
        <v>19</v>
      </c>
      <c r="G12" s="70">
        <v>21</v>
      </c>
      <c r="H12" s="70">
        <v>5</v>
      </c>
      <c r="I12" s="71">
        <v>424</v>
      </c>
    </row>
    <row r="13" spans="1:9" ht="13.8" x14ac:dyDescent="0.3">
      <c r="A13" s="44" t="s">
        <v>39</v>
      </c>
      <c r="B13" s="39">
        <v>3</v>
      </c>
      <c r="C13" s="70">
        <v>67</v>
      </c>
      <c r="D13" s="70">
        <v>2</v>
      </c>
      <c r="E13" s="70">
        <v>1</v>
      </c>
      <c r="F13" s="70">
        <v>16</v>
      </c>
      <c r="G13" s="70">
        <v>19</v>
      </c>
      <c r="H13" s="70">
        <v>4</v>
      </c>
      <c r="I13" s="71">
        <v>405</v>
      </c>
    </row>
    <row r="14" spans="1:9" ht="13.8" x14ac:dyDescent="0.3">
      <c r="A14" s="45" t="s">
        <v>40</v>
      </c>
      <c r="B14" s="39">
        <v>1</v>
      </c>
      <c r="C14" s="70">
        <v>50</v>
      </c>
      <c r="D14" s="70">
        <v>2</v>
      </c>
      <c r="E14" s="70">
        <v>3</v>
      </c>
      <c r="F14" s="70">
        <v>20</v>
      </c>
      <c r="G14" s="70">
        <v>32</v>
      </c>
      <c r="H14" s="70">
        <v>5</v>
      </c>
      <c r="I14" s="71">
        <v>444</v>
      </c>
    </row>
    <row r="15" spans="1:9" ht="13.8" x14ac:dyDescent="0.3">
      <c r="A15" s="46" t="s">
        <v>41</v>
      </c>
      <c r="B15" s="39">
        <v>2</v>
      </c>
      <c r="C15" s="70">
        <v>50</v>
      </c>
      <c r="D15" s="70">
        <v>6</v>
      </c>
      <c r="E15" s="70">
        <v>2</v>
      </c>
      <c r="F15" s="70">
        <v>18</v>
      </c>
      <c r="G15" s="70">
        <v>30</v>
      </c>
      <c r="H15" s="70">
        <v>4</v>
      </c>
      <c r="I15" s="71">
        <v>390</v>
      </c>
    </row>
    <row r="16" spans="1:9" ht="13.8" x14ac:dyDescent="0.3">
      <c r="A16" s="45" t="s">
        <v>42</v>
      </c>
      <c r="B16" s="39">
        <v>2</v>
      </c>
      <c r="C16" s="70">
        <v>45</v>
      </c>
      <c r="D16" s="70">
        <v>0</v>
      </c>
      <c r="E16" s="70">
        <v>2</v>
      </c>
      <c r="F16" s="70">
        <v>11</v>
      </c>
      <c r="G16" s="70">
        <v>27</v>
      </c>
      <c r="H16" s="70">
        <v>4</v>
      </c>
      <c r="I16" s="71">
        <v>314</v>
      </c>
    </row>
    <row r="17" spans="1:9" ht="13.8" x14ac:dyDescent="0.3">
      <c r="A17" s="45" t="s">
        <v>43</v>
      </c>
      <c r="B17" s="39">
        <v>6</v>
      </c>
      <c r="C17" s="70">
        <v>51</v>
      </c>
      <c r="D17" s="70">
        <v>2</v>
      </c>
      <c r="E17" s="70">
        <v>0</v>
      </c>
      <c r="F17" s="70">
        <v>13</v>
      </c>
      <c r="G17" s="70">
        <v>32</v>
      </c>
      <c r="H17" s="70">
        <v>6</v>
      </c>
      <c r="I17" s="71">
        <v>337</v>
      </c>
    </row>
    <row r="18" spans="1:9" ht="13.8" x14ac:dyDescent="0.3">
      <c r="A18" s="45" t="s">
        <v>44</v>
      </c>
      <c r="B18" s="39">
        <v>3</v>
      </c>
      <c r="C18" s="70">
        <v>54</v>
      </c>
      <c r="D18" s="70">
        <v>1</v>
      </c>
      <c r="E18" s="70">
        <v>1</v>
      </c>
      <c r="F18" s="70">
        <v>3</v>
      </c>
      <c r="G18" s="70">
        <v>9</v>
      </c>
      <c r="H18" s="70">
        <v>0</v>
      </c>
      <c r="I18" s="71">
        <v>309</v>
      </c>
    </row>
    <row r="19" spans="1:9" ht="13.8" x14ac:dyDescent="0.3">
      <c r="A19" s="45" t="s">
        <v>45</v>
      </c>
      <c r="B19" s="39">
        <v>0</v>
      </c>
      <c r="C19" s="70">
        <v>13</v>
      </c>
      <c r="D19" s="70">
        <v>1</v>
      </c>
      <c r="E19" s="70">
        <v>0</v>
      </c>
      <c r="F19" s="70">
        <v>2</v>
      </c>
      <c r="G19" s="70">
        <v>2</v>
      </c>
      <c r="H19" s="70">
        <v>2</v>
      </c>
      <c r="I19" s="71">
        <v>64</v>
      </c>
    </row>
    <row r="20" spans="1:9" ht="13.8" x14ac:dyDescent="0.3">
      <c r="A20" s="47" t="s">
        <v>73</v>
      </c>
      <c r="B20" s="72">
        <v>6</v>
      </c>
      <c r="C20" s="73">
        <v>487</v>
      </c>
      <c r="D20" s="73">
        <v>5</v>
      </c>
      <c r="E20" s="73">
        <v>3</v>
      </c>
      <c r="F20" s="73">
        <v>61</v>
      </c>
      <c r="G20" s="73">
        <v>100</v>
      </c>
      <c r="H20" s="73">
        <v>11</v>
      </c>
      <c r="I20" s="74">
        <v>1660</v>
      </c>
    </row>
    <row r="21" spans="1:9" ht="13.8" x14ac:dyDescent="0.3">
      <c r="A21" s="7" t="s">
        <v>22</v>
      </c>
      <c r="B21" s="16">
        <f t="shared" ref="B21:I21" si="0">SUM(B7:B20)</f>
        <v>41</v>
      </c>
      <c r="C21" s="32">
        <f t="shared" si="0"/>
        <v>1229</v>
      </c>
      <c r="D21" s="16">
        <f t="shared" si="0"/>
        <v>30</v>
      </c>
      <c r="E21" s="16">
        <f t="shared" si="0"/>
        <v>17</v>
      </c>
      <c r="F21" s="16">
        <f t="shared" si="0"/>
        <v>241</v>
      </c>
      <c r="G21" s="16">
        <f t="shared" si="0"/>
        <v>357</v>
      </c>
      <c r="H21" s="16">
        <f t="shared" si="0"/>
        <v>57</v>
      </c>
      <c r="I21" s="16">
        <f t="shared" si="0"/>
        <v>5980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ySplit="6" topLeftCell="A7" activePane="bottomLeft" state="frozen"/>
      <selection pane="bottomLeft" activeCell="B13" sqref="B13"/>
    </sheetView>
  </sheetViews>
  <sheetFormatPr defaultRowHeight="12.6" x14ac:dyDescent="0.25"/>
  <cols>
    <col min="1" max="1" width="13.5546875" bestFit="1" customWidth="1"/>
    <col min="2" max="16" width="7.6640625" customWidth="1"/>
  </cols>
  <sheetData>
    <row r="1" spans="1:13" ht="13.8" x14ac:dyDescent="0.3">
      <c r="A1" s="19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ht="13.8" x14ac:dyDescent="0.3">
      <c r="A2" s="20"/>
      <c r="B2" s="92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ht="13.8" x14ac:dyDescent="0.3">
      <c r="A3" s="22"/>
      <c r="B3" s="98" t="s">
        <v>61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13.8" x14ac:dyDescent="0.3">
      <c r="A4" s="23"/>
      <c r="B4" s="101" t="s">
        <v>72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 ht="93" customHeight="1" thickBot="1" x14ac:dyDescent="0.3">
      <c r="A5" s="24" t="s">
        <v>6</v>
      </c>
      <c r="B5" s="5" t="s">
        <v>79</v>
      </c>
      <c r="C5" s="5" t="s">
        <v>80</v>
      </c>
      <c r="D5" s="5" t="s">
        <v>81</v>
      </c>
      <c r="E5" s="5" t="s">
        <v>120</v>
      </c>
      <c r="F5" s="5" t="s">
        <v>82</v>
      </c>
      <c r="G5" s="5" t="s">
        <v>83</v>
      </c>
      <c r="H5" s="5" t="s">
        <v>84</v>
      </c>
      <c r="I5" s="5" t="s">
        <v>85</v>
      </c>
      <c r="J5" s="5" t="s">
        <v>86</v>
      </c>
      <c r="K5" s="5" t="s">
        <v>87</v>
      </c>
      <c r="L5" s="5" t="s">
        <v>88</v>
      </c>
      <c r="M5" s="5" t="s">
        <v>89</v>
      </c>
    </row>
    <row r="6" spans="1:13" ht="14.4" thickBot="1" x14ac:dyDescent="0.35">
      <c r="A6" s="1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0"/>
    </row>
    <row r="7" spans="1:13" ht="13.8" x14ac:dyDescent="0.3">
      <c r="A7" s="43" t="s">
        <v>35</v>
      </c>
      <c r="B7" s="67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9">
        <v>0</v>
      </c>
    </row>
    <row r="8" spans="1:13" ht="13.8" x14ac:dyDescent="0.3">
      <c r="A8" s="44" t="s">
        <v>36</v>
      </c>
      <c r="B8" s="3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1">
        <v>0</v>
      </c>
    </row>
    <row r="9" spans="1:13" ht="13.8" x14ac:dyDescent="0.3">
      <c r="A9" s="44" t="s">
        <v>58</v>
      </c>
      <c r="B9" s="3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1">
        <v>0</v>
      </c>
    </row>
    <row r="10" spans="1:13" ht="13.8" x14ac:dyDescent="0.3">
      <c r="A10" s="44" t="s">
        <v>37</v>
      </c>
      <c r="B10" s="3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</row>
    <row r="11" spans="1:13" ht="13.8" x14ac:dyDescent="0.3">
      <c r="A11" s="44" t="s">
        <v>49</v>
      </c>
      <c r="B11" s="3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1">
        <v>0</v>
      </c>
    </row>
    <row r="12" spans="1:13" ht="13.8" x14ac:dyDescent="0.3">
      <c r="A12" s="44" t="s">
        <v>38</v>
      </c>
      <c r="B12" s="3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</row>
    <row r="13" spans="1:13" ht="13.8" x14ac:dyDescent="0.3">
      <c r="A13" s="44" t="s">
        <v>39</v>
      </c>
      <c r="B13" s="39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</row>
    <row r="14" spans="1:13" ht="13.8" x14ac:dyDescent="0.3">
      <c r="A14" s="45" t="s">
        <v>40</v>
      </c>
      <c r="B14" s="3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1">
        <v>0</v>
      </c>
    </row>
    <row r="15" spans="1:13" ht="13.8" x14ac:dyDescent="0.3">
      <c r="A15" s="46" t="s">
        <v>41</v>
      </c>
      <c r="B15" s="3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0</v>
      </c>
    </row>
    <row r="16" spans="1:13" ht="13.8" x14ac:dyDescent="0.3">
      <c r="A16" s="45" t="s">
        <v>42</v>
      </c>
      <c r="B16" s="3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1">
        <v>0</v>
      </c>
    </row>
    <row r="17" spans="1:13" ht="13.8" x14ac:dyDescent="0.3">
      <c r="A17" s="45" t="s">
        <v>43</v>
      </c>
      <c r="B17" s="3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1">
        <v>0</v>
      </c>
    </row>
    <row r="18" spans="1:13" ht="13.8" x14ac:dyDescent="0.3">
      <c r="A18" s="45" t="s">
        <v>44</v>
      </c>
      <c r="B18" s="3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</row>
    <row r="19" spans="1:13" ht="13.8" x14ac:dyDescent="0.3">
      <c r="A19" s="45" t="s">
        <v>45</v>
      </c>
      <c r="B19" s="3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1">
        <v>0</v>
      </c>
    </row>
    <row r="20" spans="1:13" ht="13.8" x14ac:dyDescent="0.3">
      <c r="A20" s="47" t="s">
        <v>73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4">
        <v>0</v>
      </c>
    </row>
    <row r="21" spans="1:13" ht="13.8" x14ac:dyDescent="0.3">
      <c r="A21" s="7" t="s">
        <v>22</v>
      </c>
      <c r="B21" s="16">
        <f t="shared" ref="B21:M21" si="0">SUM(B7:B20)</f>
        <v>0</v>
      </c>
      <c r="C21" s="32">
        <f t="shared" si="0"/>
        <v>0</v>
      </c>
      <c r="D21" s="16">
        <f t="shared" si="0"/>
        <v>0</v>
      </c>
      <c r="E21" s="16">
        <f t="shared" si="0"/>
        <v>0</v>
      </c>
      <c r="F21" s="16">
        <f t="shared" si="0"/>
        <v>0</v>
      </c>
      <c r="G21" s="16">
        <f t="shared" si="0"/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ySplit="6" topLeftCell="A7" activePane="bottomLeft" state="frozen"/>
      <selection activeCell="A21" sqref="A21"/>
      <selection pane="bottomLeft" activeCell="D13" sqref="D13"/>
    </sheetView>
  </sheetViews>
  <sheetFormatPr defaultRowHeight="12.6" x14ac:dyDescent="0.25"/>
  <cols>
    <col min="1" max="1" width="13.5546875" bestFit="1" customWidth="1"/>
    <col min="2" max="16" width="7.6640625" customWidth="1"/>
  </cols>
  <sheetData>
    <row r="1" spans="1:13" ht="13.8" x14ac:dyDescent="0.3">
      <c r="A1" s="19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ht="13.8" x14ac:dyDescent="0.3">
      <c r="A2" s="20"/>
      <c r="B2" s="92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ht="13.8" x14ac:dyDescent="0.3">
      <c r="A3" s="22"/>
      <c r="B3" s="98" t="s">
        <v>61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13.8" x14ac:dyDescent="0.3">
      <c r="A4" s="23"/>
      <c r="B4" s="101" t="s">
        <v>72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 ht="93" customHeight="1" thickBot="1" x14ac:dyDescent="0.3">
      <c r="A5" s="24" t="s">
        <v>6</v>
      </c>
      <c r="B5" s="5" t="s">
        <v>90</v>
      </c>
      <c r="C5" s="5" t="s">
        <v>91</v>
      </c>
      <c r="D5" s="5" t="s">
        <v>92</v>
      </c>
      <c r="E5" s="5" t="s">
        <v>93</v>
      </c>
      <c r="F5" s="5" t="s">
        <v>94</v>
      </c>
      <c r="G5" s="5" t="s">
        <v>95</v>
      </c>
      <c r="H5" s="5" t="s">
        <v>96</v>
      </c>
      <c r="I5" s="5" t="s">
        <v>97</v>
      </c>
      <c r="J5" s="5" t="s">
        <v>98</v>
      </c>
      <c r="K5" s="5" t="s">
        <v>99</v>
      </c>
      <c r="L5" s="5" t="s">
        <v>100</v>
      </c>
      <c r="M5" s="5" t="s">
        <v>101</v>
      </c>
    </row>
    <row r="6" spans="1:13" ht="14.4" thickBot="1" x14ac:dyDescent="0.35">
      <c r="A6" s="1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0"/>
    </row>
    <row r="7" spans="1:13" ht="13.8" x14ac:dyDescent="0.3">
      <c r="A7" s="43" t="s">
        <v>35</v>
      </c>
      <c r="B7" s="67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9">
        <v>0</v>
      </c>
    </row>
    <row r="8" spans="1:13" ht="13.8" x14ac:dyDescent="0.3">
      <c r="A8" s="44" t="s">
        <v>36</v>
      </c>
      <c r="B8" s="3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1">
        <v>0</v>
      </c>
    </row>
    <row r="9" spans="1:13" ht="13.8" x14ac:dyDescent="0.3">
      <c r="A9" s="44" t="s">
        <v>58</v>
      </c>
      <c r="B9" s="3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1">
        <v>0</v>
      </c>
    </row>
    <row r="10" spans="1:13" ht="13.8" x14ac:dyDescent="0.3">
      <c r="A10" s="44" t="s">
        <v>37</v>
      </c>
      <c r="B10" s="3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</row>
    <row r="11" spans="1:13" ht="13.8" x14ac:dyDescent="0.3">
      <c r="A11" s="44" t="s">
        <v>49</v>
      </c>
      <c r="B11" s="3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1">
        <v>0</v>
      </c>
    </row>
    <row r="12" spans="1:13" ht="13.8" x14ac:dyDescent="0.3">
      <c r="A12" s="44" t="s">
        <v>38</v>
      </c>
      <c r="B12" s="39">
        <v>0</v>
      </c>
      <c r="C12" s="70">
        <v>0</v>
      </c>
      <c r="D12" s="70">
        <v>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</row>
    <row r="13" spans="1:13" ht="13.8" x14ac:dyDescent="0.3">
      <c r="A13" s="44" t="s">
        <v>39</v>
      </c>
      <c r="B13" s="39">
        <v>0</v>
      </c>
      <c r="C13" s="70">
        <v>0</v>
      </c>
      <c r="D13" s="70">
        <v>1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</row>
    <row r="14" spans="1:13" ht="13.8" x14ac:dyDescent="0.3">
      <c r="A14" s="45" t="s">
        <v>40</v>
      </c>
      <c r="B14" s="3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1">
        <v>0</v>
      </c>
    </row>
    <row r="15" spans="1:13" ht="13.8" x14ac:dyDescent="0.3">
      <c r="A15" s="46" t="s">
        <v>41</v>
      </c>
      <c r="B15" s="3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0</v>
      </c>
    </row>
    <row r="16" spans="1:13" ht="13.8" x14ac:dyDescent="0.3">
      <c r="A16" s="45" t="s">
        <v>42</v>
      </c>
      <c r="B16" s="3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1">
        <v>0</v>
      </c>
    </row>
    <row r="17" spans="1:13" ht="13.8" x14ac:dyDescent="0.3">
      <c r="A17" s="45" t="s">
        <v>43</v>
      </c>
      <c r="B17" s="3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1">
        <v>0</v>
      </c>
    </row>
    <row r="18" spans="1:13" ht="13.8" x14ac:dyDescent="0.3">
      <c r="A18" s="45" t="s">
        <v>44</v>
      </c>
      <c r="B18" s="3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</row>
    <row r="19" spans="1:13" ht="13.8" x14ac:dyDescent="0.3">
      <c r="A19" s="45" t="s">
        <v>45</v>
      </c>
      <c r="B19" s="3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1">
        <v>0</v>
      </c>
    </row>
    <row r="20" spans="1:13" ht="13.8" x14ac:dyDescent="0.3">
      <c r="A20" s="47" t="s">
        <v>73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4">
        <v>0</v>
      </c>
    </row>
    <row r="21" spans="1:13" ht="13.8" x14ac:dyDescent="0.3">
      <c r="A21" s="7" t="s">
        <v>22</v>
      </c>
      <c r="B21" s="16">
        <f t="shared" ref="B21:M21" si="0">SUM(B7:B20)</f>
        <v>0</v>
      </c>
      <c r="C21" s="32">
        <f t="shared" si="0"/>
        <v>0</v>
      </c>
      <c r="D21" s="16">
        <f t="shared" si="0"/>
        <v>2</v>
      </c>
      <c r="E21" s="16">
        <f t="shared" si="0"/>
        <v>0</v>
      </c>
      <c r="F21" s="16">
        <f t="shared" si="0"/>
        <v>0</v>
      </c>
      <c r="G21" s="16">
        <f t="shared" si="0"/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pane ySplit="6" topLeftCell="A7" activePane="bottomLeft" state="frozen"/>
      <selection activeCell="A21" sqref="A21"/>
      <selection pane="bottomLeft" activeCell="B7" sqref="B7"/>
    </sheetView>
  </sheetViews>
  <sheetFormatPr defaultRowHeight="12.6" x14ac:dyDescent="0.25"/>
  <cols>
    <col min="1" max="1" width="13.5546875" bestFit="1" customWidth="1"/>
    <col min="2" max="16" width="7.6640625" customWidth="1"/>
  </cols>
  <sheetData>
    <row r="1" spans="1:14" ht="13.8" x14ac:dyDescent="0.3">
      <c r="A1" s="19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13.8" x14ac:dyDescent="0.3">
      <c r="A2" s="20"/>
      <c r="B2" s="92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ht="13.8" x14ac:dyDescent="0.3">
      <c r="A3" s="22"/>
      <c r="B3" s="98" t="s">
        <v>61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13.8" x14ac:dyDescent="0.3">
      <c r="A4" s="23"/>
      <c r="B4" s="101" t="s">
        <v>72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1:14" ht="93" customHeight="1" thickBot="1" x14ac:dyDescent="0.3">
      <c r="A5" s="24" t="s">
        <v>6</v>
      </c>
      <c r="B5" s="5" t="s">
        <v>102</v>
      </c>
      <c r="C5" s="5" t="s">
        <v>103</v>
      </c>
      <c r="D5" s="5" t="s">
        <v>104</v>
      </c>
      <c r="E5" s="5" t="s">
        <v>105</v>
      </c>
      <c r="F5" s="5" t="s">
        <v>106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111</v>
      </c>
      <c r="L5" s="5" t="s">
        <v>112</v>
      </c>
      <c r="M5" s="5" t="s">
        <v>113</v>
      </c>
      <c r="N5" s="5" t="s">
        <v>114</v>
      </c>
    </row>
    <row r="6" spans="1:14" ht="14.4" thickBot="1" x14ac:dyDescent="0.35">
      <c r="A6" s="1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50"/>
    </row>
    <row r="7" spans="1:14" ht="13.8" x14ac:dyDescent="0.3">
      <c r="A7" s="43" t="s">
        <v>35</v>
      </c>
      <c r="B7" s="67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9">
        <v>0</v>
      </c>
    </row>
    <row r="8" spans="1:14" ht="13.8" x14ac:dyDescent="0.3">
      <c r="A8" s="44" t="s">
        <v>36</v>
      </c>
      <c r="B8" s="39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1">
        <v>0</v>
      </c>
    </row>
    <row r="9" spans="1:14" ht="13.8" x14ac:dyDescent="0.3">
      <c r="A9" s="44" t="s">
        <v>58</v>
      </c>
      <c r="B9" s="39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1">
        <v>0</v>
      </c>
    </row>
    <row r="10" spans="1:14" ht="13.8" x14ac:dyDescent="0.3">
      <c r="A10" s="44" t="s">
        <v>37</v>
      </c>
      <c r="B10" s="39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1">
        <v>0</v>
      </c>
    </row>
    <row r="11" spans="1:14" ht="13.8" x14ac:dyDescent="0.3">
      <c r="A11" s="44" t="s">
        <v>49</v>
      </c>
      <c r="B11" s="39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1">
        <v>0</v>
      </c>
    </row>
    <row r="12" spans="1:14" ht="13.8" x14ac:dyDescent="0.3">
      <c r="A12" s="44" t="s">
        <v>38</v>
      </c>
      <c r="B12" s="3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1">
        <v>0</v>
      </c>
    </row>
    <row r="13" spans="1:14" ht="13.8" x14ac:dyDescent="0.3">
      <c r="A13" s="44" t="s">
        <v>39</v>
      </c>
      <c r="B13" s="39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1">
        <v>0</v>
      </c>
    </row>
    <row r="14" spans="1:14" ht="13.8" x14ac:dyDescent="0.3">
      <c r="A14" s="45" t="s">
        <v>40</v>
      </c>
      <c r="B14" s="3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1">
        <v>0</v>
      </c>
    </row>
    <row r="15" spans="1:14" ht="13.8" x14ac:dyDescent="0.3">
      <c r="A15" s="46" t="s">
        <v>41</v>
      </c>
      <c r="B15" s="39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1">
        <v>0</v>
      </c>
    </row>
    <row r="16" spans="1:14" ht="13.8" x14ac:dyDescent="0.3">
      <c r="A16" s="45" t="s">
        <v>42</v>
      </c>
      <c r="B16" s="3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1">
        <v>0</v>
      </c>
    </row>
    <row r="17" spans="1:14" ht="13.8" x14ac:dyDescent="0.3">
      <c r="A17" s="45" t="s">
        <v>43</v>
      </c>
      <c r="B17" s="3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1">
        <v>0</v>
      </c>
    </row>
    <row r="18" spans="1:14" ht="13.8" x14ac:dyDescent="0.3">
      <c r="A18" s="45" t="s">
        <v>44</v>
      </c>
      <c r="B18" s="39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1">
        <v>0</v>
      </c>
    </row>
    <row r="19" spans="1:14" ht="13.8" x14ac:dyDescent="0.3">
      <c r="A19" s="45" t="s">
        <v>45</v>
      </c>
      <c r="B19" s="3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1">
        <v>0</v>
      </c>
    </row>
    <row r="20" spans="1:14" ht="13.8" x14ac:dyDescent="0.3">
      <c r="A20" s="47" t="s">
        <v>73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4">
        <v>0</v>
      </c>
    </row>
    <row r="21" spans="1:14" ht="13.8" x14ac:dyDescent="0.3">
      <c r="A21" s="7" t="s">
        <v>22</v>
      </c>
      <c r="B21" s="16">
        <f t="shared" ref="B21:N21" si="0">SUM(B7:B20)</f>
        <v>0</v>
      </c>
      <c r="C21" s="32">
        <f t="shared" si="0"/>
        <v>0</v>
      </c>
      <c r="D21" s="16">
        <f t="shared" si="0"/>
        <v>0</v>
      </c>
      <c r="E21" s="16">
        <f t="shared" si="0"/>
        <v>0</v>
      </c>
      <c r="F21" s="16">
        <f t="shared" si="0"/>
        <v>0</v>
      </c>
      <c r="G21" s="16">
        <f t="shared" si="0"/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zoomScaleNormal="100" zoomScaleSheetLayoutView="100" workbookViewId="0">
      <pane ySplit="6" topLeftCell="A7" activePane="bottomLeft" state="frozen"/>
      <selection pane="bottomLeft" activeCell="K15" sqref="K15"/>
    </sheetView>
  </sheetViews>
  <sheetFormatPr defaultColWidth="9.109375" defaultRowHeight="13.8" x14ac:dyDescent="0.3"/>
  <cols>
    <col min="1" max="1" width="13.5546875" style="15" bestFit="1" customWidth="1"/>
    <col min="2" max="4" width="8.6640625" style="15" customWidth="1"/>
    <col min="5" max="7" width="8.6640625" style="26" customWidth="1"/>
    <col min="8" max="16" width="8.6640625" style="9" customWidth="1"/>
    <col min="17" max="16384" width="9.109375" style="9"/>
  </cols>
  <sheetData>
    <row r="1" spans="1:11" x14ac:dyDescent="0.3">
      <c r="A1" s="19"/>
      <c r="B1" s="52"/>
      <c r="C1" s="52"/>
      <c r="D1" s="53"/>
      <c r="E1" s="95" t="s">
        <v>19</v>
      </c>
      <c r="F1" s="96"/>
      <c r="G1" s="97"/>
      <c r="H1" s="95" t="s">
        <v>14</v>
      </c>
      <c r="I1" s="96"/>
      <c r="J1" s="63"/>
      <c r="K1" s="64"/>
    </row>
    <row r="2" spans="1:11" s="21" customFormat="1" x14ac:dyDescent="0.3">
      <c r="A2" s="20"/>
      <c r="B2" s="92" t="s">
        <v>19</v>
      </c>
      <c r="C2" s="93"/>
      <c r="D2" s="94"/>
      <c r="E2" s="92" t="s">
        <v>21</v>
      </c>
      <c r="F2" s="93"/>
      <c r="G2" s="94"/>
      <c r="H2" s="104" t="s">
        <v>9</v>
      </c>
      <c r="I2" s="104"/>
      <c r="J2" s="92" t="s">
        <v>75</v>
      </c>
      <c r="K2" s="94"/>
    </row>
    <row r="3" spans="1:11" s="21" customFormat="1" x14ac:dyDescent="0.3">
      <c r="A3" s="22"/>
      <c r="B3" s="101" t="s">
        <v>20</v>
      </c>
      <c r="C3" s="102"/>
      <c r="D3" s="103"/>
      <c r="E3" s="101" t="s">
        <v>46</v>
      </c>
      <c r="F3" s="102"/>
      <c r="G3" s="103"/>
      <c r="H3" s="89" t="s">
        <v>15</v>
      </c>
      <c r="I3" s="90"/>
      <c r="J3" s="92" t="s">
        <v>76</v>
      </c>
      <c r="K3" s="107"/>
    </row>
    <row r="4" spans="1:11" ht="13.5" customHeight="1" x14ac:dyDescent="0.3">
      <c r="A4" s="23"/>
      <c r="B4" s="1" t="s">
        <v>2</v>
      </c>
      <c r="C4" s="1" t="s">
        <v>1</v>
      </c>
      <c r="D4" s="1" t="s">
        <v>25</v>
      </c>
      <c r="E4" s="1" t="s">
        <v>2</v>
      </c>
      <c r="F4" s="1" t="s">
        <v>1</v>
      </c>
      <c r="G4" s="1" t="s">
        <v>115</v>
      </c>
      <c r="H4" s="105" t="s">
        <v>29</v>
      </c>
      <c r="I4" s="106"/>
      <c r="J4" s="101" t="s">
        <v>121</v>
      </c>
      <c r="K4" s="103"/>
    </row>
    <row r="5" spans="1:11" s="10" customFormat="1" ht="93" customHeight="1" thickBot="1" x14ac:dyDescent="0.3">
      <c r="A5" s="24" t="s">
        <v>6</v>
      </c>
      <c r="B5" s="5" t="s">
        <v>28</v>
      </c>
      <c r="C5" s="5" t="s">
        <v>27</v>
      </c>
      <c r="D5" s="5" t="s">
        <v>26</v>
      </c>
      <c r="E5" s="5" t="s">
        <v>48</v>
      </c>
      <c r="F5" s="5" t="s">
        <v>47</v>
      </c>
      <c r="G5" s="5" t="s">
        <v>117</v>
      </c>
      <c r="H5" s="4" t="s">
        <v>30</v>
      </c>
      <c r="I5" s="4" t="s">
        <v>31</v>
      </c>
      <c r="J5" s="4" t="s">
        <v>77</v>
      </c>
      <c r="K5" s="4" t="s">
        <v>78</v>
      </c>
    </row>
    <row r="6" spans="1:11" s="14" customFormat="1" ht="14.4" thickBot="1" x14ac:dyDescent="0.35">
      <c r="A6" s="11"/>
      <c r="B6" s="29"/>
      <c r="C6" s="29"/>
      <c r="D6" s="29"/>
      <c r="E6" s="12"/>
      <c r="F6" s="12"/>
      <c r="G6" s="12"/>
      <c r="H6" s="12"/>
      <c r="I6" s="12"/>
      <c r="J6" s="12"/>
      <c r="K6" s="13"/>
    </row>
    <row r="7" spans="1:11" s="14" customFormat="1" x14ac:dyDescent="0.3">
      <c r="A7" s="43" t="s">
        <v>35</v>
      </c>
      <c r="B7" s="67">
        <v>268</v>
      </c>
      <c r="C7" s="68">
        <v>72</v>
      </c>
      <c r="D7" s="69">
        <v>28</v>
      </c>
      <c r="E7" s="67">
        <v>254</v>
      </c>
      <c r="F7" s="68">
        <v>116</v>
      </c>
      <c r="G7" s="69">
        <v>0</v>
      </c>
      <c r="H7" s="75">
        <v>168</v>
      </c>
      <c r="I7" s="76">
        <v>134</v>
      </c>
      <c r="J7" s="75">
        <v>170</v>
      </c>
      <c r="K7" s="76">
        <v>160</v>
      </c>
    </row>
    <row r="8" spans="1:11" s="14" customFormat="1" x14ac:dyDescent="0.3">
      <c r="A8" s="44" t="s">
        <v>36</v>
      </c>
      <c r="B8" s="39">
        <v>269</v>
      </c>
      <c r="C8" s="70">
        <v>72</v>
      </c>
      <c r="D8" s="71">
        <v>23</v>
      </c>
      <c r="E8" s="39">
        <v>251</v>
      </c>
      <c r="F8" s="70">
        <v>109</v>
      </c>
      <c r="G8" s="71">
        <v>0</v>
      </c>
      <c r="H8" s="49">
        <v>171</v>
      </c>
      <c r="I8" s="77">
        <v>154</v>
      </c>
      <c r="J8" s="49">
        <v>190</v>
      </c>
      <c r="K8" s="77">
        <v>158</v>
      </c>
    </row>
    <row r="9" spans="1:11" s="14" customFormat="1" x14ac:dyDescent="0.3">
      <c r="A9" s="44" t="s">
        <v>58</v>
      </c>
      <c r="B9" s="39">
        <v>309</v>
      </c>
      <c r="C9" s="70">
        <v>92</v>
      </c>
      <c r="D9" s="71">
        <v>30</v>
      </c>
      <c r="E9" s="39">
        <v>292</v>
      </c>
      <c r="F9" s="70">
        <v>143</v>
      </c>
      <c r="G9" s="71">
        <v>0</v>
      </c>
      <c r="H9" s="49">
        <v>217</v>
      </c>
      <c r="I9" s="77">
        <v>171</v>
      </c>
      <c r="J9" s="49">
        <v>235</v>
      </c>
      <c r="K9" s="77">
        <v>167</v>
      </c>
    </row>
    <row r="10" spans="1:11" s="14" customFormat="1" x14ac:dyDescent="0.3">
      <c r="A10" s="44" t="s">
        <v>37</v>
      </c>
      <c r="B10" s="39">
        <v>290</v>
      </c>
      <c r="C10" s="70">
        <v>71</v>
      </c>
      <c r="D10" s="71">
        <v>35</v>
      </c>
      <c r="E10" s="39">
        <v>291</v>
      </c>
      <c r="F10" s="70">
        <v>97</v>
      </c>
      <c r="G10" s="71">
        <v>0</v>
      </c>
      <c r="H10" s="49">
        <v>147</v>
      </c>
      <c r="I10" s="77">
        <v>173</v>
      </c>
      <c r="J10" s="49">
        <v>191</v>
      </c>
      <c r="K10" s="77">
        <v>168</v>
      </c>
    </row>
    <row r="11" spans="1:11" s="14" customFormat="1" x14ac:dyDescent="0.3">
      <c r="A11" s="44" t="s">
        <v>49</v>
      </c>
      <c r="B11" s="39">
        <v>463</v>
      </c>
      <c r="C11" s="70">
        <v>79</v>
      </c>
      <c r="D11" s="71">
        <v>64</v>
      </c>
      <c r="E11" s="39">
        <v>470</v>
      </c>
      <c r="F11" s="70">
        <v>141</v>
      </c>
      <c r="G11" s="71">
        <v>0</v>
      </c>
      <c r="H11" s="49">
        <v>224</v>
      </c>
      <c r="I11" s="77">
        <v>255</v>
      </c>
      <c r="J11" s="49">
        <v>304</v>
      </c>
      <c r="K11" s="77">
        <v>243</v>
      </c>
    </row>
    <row r="12" spans="1:11" s="14" customFormat="1" x14ac:dyDescent="0.3">
      <c r="A12" s="44" t="s">
        <v>38</v>
      </c>
      <c r="B12" s="39">
        <v>405</v>
      </c>
      <c r="C12" s="70">
        <v>87</v>
      </c>
      <c r="D12" s="71">
        <v>48</v>
      </c>
      <c r="E12" s="39">
        <v>418</v>
      </c>
      <c r="F12" s="70">
        <v>124</v>
      </c>
      <c r="G12" s="71">
        <v>0</v>
      </c>
      <c r="H12" s="49">
        <v>220</v>
      </c>
      <c r="I12" s="77">
        <v>231</v>
      </c>
      <c r="J12" s="49">
        <v>285</v>
      </c>
      <c r="K12" s="77">
        <v>218</v>
      </c>
    </row>
    <row r="13" spans="1:11" s="14" customFormat="1" x14ac:dyDescent="0.3">
      <c r="A13" s="44" t="s">
        <v>39</v>
      </c>
      <c r="B13" s="39">
        <v>396</v>
      </c>
      <c r="C13" s="70">
        <v>70</v>
      </c>
      <c r="D13" s="71">
        <v>41</v>
      </c>
      <c r="E13" s="39">
        <v>397</v>
      </c>
      <c r="F13" s="70">
        <v>111</v>
      </c>
      <c r="G13" s="71">
        <v>0</v>
      </c>
      <c r="H13" s="49">
        <v>173</v>
      </c>
      <c r="I13" s="77">
        <v>249</v>
      </c>
      <c r="J13" s="49">
        <v>290</v>
      </c>
      <c r="K13" s="77">
        <v>180</v>
      </c>
    </row>
    <row r="14" spans="1:11" s="14" customFormat="1" x14ac:dyDescent="0.3">
      <c r="A14" s="44" t="s">
        <v>40</v>
      </c>
      <c r="B14" s="39">
        <v>439</v>
      </c>
      <c r="C14" s="70">
        <v>58</v>
      </c>
      <c r="D14" s="71">
        <v>53</v>
      </c>
      <c r="E14" s="39">
        <v>448</v>
      </c>
      <c r="F14" s="70">
        <v>93</v>
      </c>
      <c r="G14" s="71">
        <v>2</v>
      </c>
      <c r="H14" s="49">
        <v>207</v>
      </c>
      <c r="I14" s="77">
        <v>237</v>
      </c>
      <c r="J14" s="49">
        <v>298</v>
      </c>
      <c r="K14" s="77">
        <v>199</v>
      </c>
    </row>
    <row r="15" spans="1:11" s="14" customFormat="1" x14ac:dyDescent="0.3">
      <c r="A15" s="46" t="s">
        <v>41</v>
      </c>
      <c r="B15" s="39">
        <v>357</v>
      </c>
      <c r="C15" s="70">
        <v>71</v>
      </c>
      <c r="D15" s="71">
        <v>44</v>
      </c>
      <c r="E15" s="39">
        <v>392</v>
      </c>
      <c r="F15" s="70">
        <v>98</v>
      </c>
      <c r="G15" s="71">
        <v>0</v>
      </c>
      <c r="H15" s="49">
        <v>207</v>
      </c>
      <c r="I15" s="77">
        <v>213</v>
      </c>
      <c r="J15" s="49">
        <v>290</v>
      </c>
      <c r="K15" s="77">
        <v>179</v>
      </c>
    </row>
    <row r="16" spans="1:11" s="14" customFormat="1" x14ac:dyDescent="0.3">
      <c r="A16" s="44" t="s">
        <v>42</v>
      </c>
      <c r="B16" s="39">
        <v>314</v>
      </c>
      <c r="C16" s="70">
        <v>42</v>
      </c>
      <c r="D16" s="71">
        <v>39</v>
      </c>
      <c r="E16" s="39">
        <v>312</v>
      </c>
      <c r="F16" s="70">
        <v>85</v>
      </c>
      <c r="G16" s="71">
        <v>0</v>
      </c>
      <c r="H16" s="49">
        <v>175</v>
      </c>
      <c r="I16" s="77">
        <v>161</v>
      </c>
      <c r="J16" s="49">
        <v>231</v>
      </c>
      <c r="K16" s="77">
        <v>144</v>
      </c>
    </row>
    <row r="17" spans="1:11" s="14" customFormat="1" x14ac:dyDescent="0.3">
      <c r="A17" s="44" t="s">
        <v>43</v>
      </c>
      <c r="B17" s="39">
        <v>337</v>
      </c>
      <c r="C17" s="70">
        <v>77</v>
      </c>
      <c r="D17" s="71">
        <v>31</v>
      </c>
      <c r="E17" s="39">
        <v>352</v>
      </c>
      <c r="F17" s="70">
        <v>90</v>
      </c>
      <c r="G17" s="71">
        <v>0</v>
      </c>
      <c r="H17" s="49">
        <v>155</v>
      </c>
      <c r="I17" s="77">
        <v>224</v>
      </c>
      <c r="J17" s="49">
        <v>239</v>
      </c>
      <c r="K17" s="77">
        <v>178</v>
      </c>
    </row>
    <row r="18" spans="1:11" s="14" customFormat="1" x14ac:dyDescent="0.3">
      <c r="A18" s="44" t="s">
        <v>44</v>
      </c>
      <c r="B18" s="39">
        <v>279</v>
      </c>
      <c r="C18" s="70">
        <v>59</v>
      </c>
      <c r="D18" s="71">
        <v>41</v>
      </c>
      <c r="E18" s="39">
        <v>294</v>
      </c>
      <c r="F18" s="70">
        <v>86</v>
      </c>
      <c r="G18" s="71">
        <v>0</v>
      </c>
      <c r="H18" s="49">
        <v>148</v>
      </c>
      <c r="I18" s="77">
        <v>183</v>
      </c>
      <c r="J18" s="49">
        <v>215</v>
      </c>
      <c r="K18" s="77">
        <v>138</v>
      </c>
    </row>
    <row r="19" spans="1:11" s="14" customFormat="1" x14ac:dyDescent="0.3">
      <c r="A19" s="44" t="s">
        <v>45</v>
      </c>
      <c r="B19" s="39">
        <v>60</v>
      </c>
      <c r="C19" s="70">
        <v>16</v>
      </c>
      <c r="D19" s="71">
        <v>10</v>
      </c>
      <c r="E19" s="39">
        <v>60</v>
      </c>
      <c r="F19" s="70">
        <v>25</v>
      </c>
      <c r="G19" s="71">
        <v>0</v>
      </c>
      <c r="H19" s="49">
        <v>49</v>
      </c>
      <c r="I19" s="77">
        <v>24</v>
      </c>
      <c r="J19" s="49">
        <v>48</v>
      </c>
      <c r="K19" s="77">
        <v>34</v>
      </c>
    </row>
    <row r="20" spans="1:11" s="14" customFormat="1" x14ac:dyDescent="0.3">
      <c r="A20" s="54" t="s">
        <v>73</v>
      </c>
      <c r="B20" s="72">
        <v>1593</v>
      </c>
      <c r="C20" s="73">
        <v>512</v>
      </c>
      <c r="D20" s="74">
        <v>207</v>
      </c>
      <c r="E20" s="72">
        <v>1662</v>
      </c>
      <c r="F20" s="73">
        <v>649</v>
      </c>
      <c r="G20" s="74">
        <v>1</v>
      </c>
      <c r="H20" s="78">
        <v>960</v>
      </c>
      <c r="I20" s="79">
        <v>963</v>
      </c>
      <c r="J20" s="78">
        <v>1130</v>
      </c>
      <c r="K20" s="79">
        <v>1015</v>
      </c>
    </row>
    <row r="21" spans="1:11" s="14" customFormat="1" x14ac:dyDescent="0.3">
      <c r="A21" s="7" t="s">
        <v>22</v>
      </c>
      <c r="B21" s="42">
        <f t="shared" ref="B21:G21" si="0">SUM(B7:B20)</f>
        <v>5779</v>
      </c>
      <c r="C21" s="42">
        <f t="shared" si="0"/>
        <v>1378</v>
      </c>
      <c r="D21" s="42">
        <f t="shared" si="0"/>
        <v>694</v>
      </c>
      <c r="E21" s="42">
        <f t="shared" si="0"/>
        <v>5893</v>
      </c>
      <c r="F21" s="42">
        <f t="shared" si="0"/>
        <v>1967</v>
      </c>
      <c r="G21" s="42">
        <f t="shared" si="0"/>
        <v>3</v>
      </c>
      <c r="H21" s="16">
        <f>SUM(H7:H20)</f>
        <v>3221</v>
      </c>
      <c r="I21" s="32">
        <f>SUM(I7:I20)</f>
        <v>3372</v>
      </c>
      <c r="J21" s="16">
        <f>SUM(J7:J20)</f>
        <v>4116</v>
      </c>
      <c r="K21" s="16">
        <f>SUM(K7:K20)</f>
        <v>3181</v>
      </c>
    </row>
    <row r="22" spans="1:11" s="14" customFormat="1" x14ac:dyDescent="0.3">
      <c r="A22" s="9"/>
      <c r="B22" s="15"/>
      <c r="C22" s="15"/>
      <c r="D22" s="15"/>
      <c r="E22" s="26"/>
      <c r="F22" s="26"/>
      <c r="G22" s="26"/>
      <c r="H22" s="9"/>
      <c r="I22" s="9"/>
      <c r="J22" s="9"/>
      <c r="K22" s="9"/>
    </row>
    <row r="23" spans="1:11" s="14" customFormat="1" x14ac:dyDescent="0.3">
      <c r="A23" s="15"/>
      <c r="B23" s="15"/>
      <c r="C23" s="15"/>
      <c r="D23" s="15"/>
      <c r="E23" s="26"/>
      <c r="F23" s="26"/>
      <c r="G23" s="26"/>
      <c r="H23" s="9"/>
      <c r="I23" s="9"/>
      <c r="J23" s="9"/>
      <c r="K23" s="9"/>
    </row>
    <row r="24" spans="1:11" s="14" customFormat="1" x14ac:dyDescent="0.3">
      <c r="A24" s="15"/>
      <c r="B24" s="15"/>
      <c r="C24" s="15"/>
      <c r="D24" s="15"/>
      <c r="E24" s="26"/>
      <c r="F24" s="26"/>
      <c r="G24" s="26"/>
      <c r="H24" s="9"/>
      <c r="I24" s="9"/>
      <c r="J24" s="9"/>
      <c r="K24" s="9"/>
    </row>
    <row r="25" spans="1:11" s="14" customFormat="1" x14ac:dyDescent="0.3">
      <c r="A25" s="15"/>
      <c r="B25" s="15"/>
      <c r="C25" s="15"/>
      <c r="D25" s="15"/>
      <c r="E25" s="26"/>
      <c r="F25" s="26"/>
      <c r="G25" s="26"/>
      <c r="H25" s="9"/>
      <c r="I25" s="9"/>
      <c r="J25" s="9"/>
      <c r="K25" s="9"/>
    </row>
    <row r="26" spans="1:11" s="14" customFormat="1" x14ac:dyDescent="0.3">
      <c r="A26" s="15"/>
      <c r="B26" s="15"/>
      <c r="C26" s="15"/>
      <c r="D26" s="15"/>
      <c r="E26" s="26"/>
      <c r="F26" s="26"/>
      <c r="G26" s="26"/>
      <c r="H26" s="9"/>
      <c r="I26" s="9"/>
      <c r="J26" s="9"/>
      <c r="K26" s="9"/>
    </row>
    <row r="27" spans="1:11" s="14" customFormat="1" x14ac:dyDescent="0.3">
      <c r="A27" s="15"/>
      <c r="B27" s="15"/>
      <c r="C27" s="15"/>
      <c r="D27" s="15"/>
      <c r="E27" s="26"/>
      <c r="F27" s="26"/>
      <c r="G27" s="26"/>
      <c r="H27" s="9"/>
      <c r="I27" s="9"/>
      <c r="J27" s="9"/>
      <c r="K27" s="9"/>
    </row>
    <row r="28" spans="1:11" s="14" customFormat="1" x14ac:dyDescent="0.3">
      <c r="A28" s="15"/>
      <c r="B28" s="15"/>
      <c r="C28" s="15"/>
      <c r="D28" s="15"/>
      <c r="E28" s="26"/>
      <c r="F28" s="26"/>
      <c r="G28" s="26"/>
      <c r="H28" s="9"/>
      <c r="I28" s="9"/>
      <c r="J28" s="9"/>
      <c r="K28" s="9"/>
    </row>
    <row r="29" spans="1:11" s="14" customFormat="1" x14ac:dyDescent="0.3">
      <c r="A29" s="15"/>
      <c r="B29" s="15"/>
      <c r="C29" s="15"/>
      <c r="D29" s="15"/>
      <c r="E29" s="26"/>
      <c r="F29" s="26"/>
      <c r="G29" s="26"/>
      <c r="H29" s="9"/>
      <c r="I29" s="9"/>
      <c r="J29" s="9"/>
      <c r="K29" s="9"/>
    </row>
    <row r="30" spans="1:11" s="14" customFormat="1" x14ac:dyDescent="0.3">
      <c r="A30" s="15"/>
      <c r="B30" s="15"/>
      <c r="C30" s="15"/>
      <c r="D30" s="15"/>
      <c r="E30" s="26"/>
      <c r="F30" s="26"/>
      <c r="G30" s="26"/>
      <c r="H30" s="9"/>
      <c r="I30" s="9"/>
      <c r="J30" s="9"/>
      <c r="K30" s="9"/>
    </row>
    <row r="31" spans="1:11" s="14" customFormat="1" x14ac:dyDescent="0.3">
      <c r="A31" s="15"/>
      <c r="B31" s="15"/>
      <c r="C31" s="15"/>
      <c r="D31" s="15"/>
      <c r="E31" s="26"/>
      <c r="F31" s="26"/>
      <c r="G31" s="26"/>
      <c r="H31" s="9"/>
      <c r="I31" s="9"/>
      <c r="J31" s="9"/>
      <c r="K31" s="9"/>
    </row>
    <row r="32" spans="1:11" s="14" customFormat="1" x14ac:dyDescent="0.3">
      <c r="A32" s="15"/>
      <c r="B32" s="15"/>
      <c r="C32" s="15"/>
      <c r="D32" s="15"/>
      <c r="E32" s="26"/>
      <c r="F32" s="26"/>
      <c r="G32" s="26"/>
      <c r="H32" s="9"/>
      <c r="I32" s="9"/>
      <c r="J32" s="9"/>
      <c r="K32" s="9"/>
    </row>
    <row r="33" spans="1:11" s="14" customFormat="1" x14ac:dyDescent="0.3">
      <c r="A33" s="15"/>
      <c r="B33" s="15"/>
      <c r="C33" s="15"/>
      <c r="D33" s="15"/>
      <c r="E33" s="26"/>
      <c r="F33" s="26"/>
      <c r="G33" s="26"/>
      <c r="H33" s="9"/>
      <c r="I33" s="9"/>
      <c r="J33" s="9"/>
      <c r="K33" s="9"/>
    </row>
    <row r="34" spans="1:11" s="14" customFormat="1" x14ac:dyDescent="0.3">
      <c r="A34" s="15"/>
      <c r="B34" s="15"/>
      <c r="C34" s="15"/>
      <c r="D34" s="15"/>
      <c r="E34" s="26"/>
      <c r="F34" s="26"/>
      <c r="G34" s="26"/>
      <c r="H34" s="9"/>
      <c r="I34" s="9"/>
      <c r="J34" s="9"/>
      <c r="K34" s="9"/>
    </row>
    <row r="35" spans="1:11" s="14" customFormat="1" x14ac:dyDescent="0.3">
      <c r="A35" s="15"/>
      <c r="B35" s="15"/>
      <c r="C35" s="15"/>
      <c r="D35" s="15"/>
      <c r="E35" s="26"/>
      <c r="F35" s="26"/>
      <c r="G35" s="26"/>
      <c r="H35" s="9"/>
      <c r="I35" s="9"/>
      <c r="J35" s="9"/>
      <c r="K35" s="9"/>
    </row>
    <row r="36" spans="1:11" s="14" customFormat="1" x14ac:dyDescent="0.3">
      <c r="A36" s="15"/>
      <c r="B36" s="15"/>
      <c r="C36" s="15"/>
      <c r="D36" s="15"/>
      <c r="E36" s="26"/>
      <c r="F36" s="26"/>
      <c r="G36" s="26"/>
      <c r="H36" s="9"/>
      <c r="I36" s="9"/>
      <c r="J36" s="9"/>
      <c r="K36" s="9"/>
    </row>
    <row r="37" spans="1:11" s="14" customFormat="1" x14ac:dyDescent="0.3">
      <c r="A37" s="15"/>
      <c r="B37" s="15"/>
      <c r="C37" s="15"/>
      <c r="D37" s="15"/>
      <c r="E37" s="26"/>
      <c r="F37" s="26"/>
      <c r="G37" s="26"/>
      <c r="H37" s="9"/>
      <c r="I37" s="9"/>
      <c r="J37" s="9"/>
      <c r="K37" s="9"/>
    </row>
    <row r="38" spans="1:11" s="14" customFormat="1" x14ac:dyDescent="0.3">
      <c r="A38" s="15"/>
      <c r="B38" s="15"/>
      <c r="C38" s="15"/>
      <c r="D38" s="15"/>
      <c r="E38" s="26"/>
      <c r="F38" s="26"/>
      <c r="G38" s="26"/>
      <c r="H38" s="9"/>
      <c r="I38" s="9"/>
      <c r="J38" s="9"/>
      <c r="K38" s="9"/>
    </row>
    <row r="39" spans="1:11" s="14" customFormat="1" x14ac:dyDescent="0.3">
      <c r="A39" s="15"/>
      <c r="B39" s="15"/>
      <c r="C39" s="15"/>
      <c r="D39" s="15"/>
      <c r="E39" s="26"/>
      <c r="F39" s="26"/>
      <c r="G39" s="26"/>
      <c r="H39" s="9"/>
      <c r="I39" s="9"/>
      <c r="J39" s="9"/>
      <c r="K39" s="9"/>
    </row>
    <row r="40" spans="1:11" s="14" customFormat="1" x14ac:dyDescent="0.3">
      <c r="A40" s="15"/>
      <c r="B40" s="15"/>
      <c r="C40" s="15"/>
      <c r="D40" s="15"/>
      <c r="E40" s="26"/>
      <c r="F40" s="26"/>
      <c r="G40" s="26"/>
      <c r="H40" s="9"/>
      <c r="I40" s="9"/>
      <c r="J40" s="9"/>
      <c r="K40" s="9"/>
    </row>
    <row r="41" spans="1:11" s="14" customFormat="1" x14ac:dyDescent="0.3">
      <c r="A41" s="15"/>
      <c r="B41" s="15"/>
      <c r="C41" s="15"/>
      <c r="D41" s="15"/>
      <c r="E41" s="26"/>
      <c r="F41" s="26"/>
      <c r="G41" s="26"/>
      <c r="H41" s="9"/>
      <c r="I41" s="9"/>
      <c r="J41" s="9"/>
      <c r="K41" s="9"/>
    </row>
    <row r="42" spans="1:11" s="14" customFormat="1" x14ac:dyDescent="0.3">
      <c r="A42" s="15"/>
      <c r="B42" s="15"/>
      <c r="C42" s="15"/>
      <c r="D42" s="15"/>
      <c r="E42" s="26"/>
      <c r="F42" s="26"/>
      <c r="G42" s="26"/>
      <c r="H42" s="9"/>
      <c r="I42" s="9"/>
      <c r="J42" s="9"/>
      <c r="K42" s="9"/>
    </row>
    <row r="43" spans="1:11" s="14" customFormat="1" x14ac:dyDescent="0.3">
      <c r="A43" s="15"/>
      <c r="B43" s="15"/>
      <c r="C43" s="15"/>
      <c r="D43" s="15"/>
      <c r="E43" s="26"/>
      <c r="F43" s="26"/>
      <c r="G43" s="26"/>
      <c r="H43" s="9"/>
      <c r="I43" s="9"/>
      <c r="J43" s="9"/>
      <c r="K43" s="9"/>
    </row>
    <row r="44" spans="1:11" s="14" customFormat="1" x14ac:dyDescent="0.3">
      <c r="A44" s="15"/>
      <c r="B44" s="15"/>
      <c r="C44" s="15"/>
      <c r="D44" s="15"/>
      <c r="E44" s="26"/>
      <c r="F44" s="26"/>
      <c r="G44" s="26"/>
      <c r="H44" s="9"/>
      <c r="I44" s="9"/>
      <c r="J44" s="9"/>
      <c r="K44" s="9"/>
    </row>
    <row r="45" spans="1:11" s="14" customFormat="1" x14ac:dyDescent="0.3">
      <c r="A45" s="15"/>
      <c r="B45" s="15"/>
      <c r="C45" s="15"/>
      <c r="D45" s="15"/>
      <c r="E45" s="26"/>
      <c r="F45" s="26"/>
      <c r="G45" s="26"/>
      <c r="H45" s="9"/>
      <c r="I45" s="9"/>
      <c r="J45" s="9"/>
      <c r="K45" s="9"/>
    </row>
    <row r="46" spans="1:11" s="14" customFormat="1" x14ac:dyDescent="0.3">
      <c r="A46" s="15"/>
      <c r="B46" s="15"/>
      <c r="C46" s="15"/>
      <c r="D46" s="15"/>
      <c r="E46" s="26"/>
      <c r="F46" s="26"/>
      <c r="G46" s="26"/>
      <c r="H46" s="9"/>
      <c r="I46" s="9"/>
      <c r="J46" s="9"/>
      <c r="K46" s="9"/>
    </row>
    <row r="47" spans="1:11" s="14" customFormat="1" x14ac:dyDescent="0.3">
      <c r="A47" s="15"/>
      <c r="B47" s="15"/>
      <c r="C47" s="15"/>
      <c r="D47" s="15"/>
      <c r="E47" s="26"/>
      <c r="F47" s="26"/>
      <c r="G47" s="26"/>
      <c r="H47" s="9"/>
      <c r="I47" s="9"/>
      <c r="J47" s="9"/>
      <c r="K47" s="9"/>
    </row>
    <row r="48" spans="1:11" s="14" customFormat="1" x14ac:dyDescent="0.3">
      <c r="A48" s="15"/>
      <c r="B48" s="15"/>
      <c r="C48" s="15"/>
      <c r="D48" s="15"/>
      <c r="E48" s="26"/>
      <c r="F48" s="26"/>
      <c r="G48" s="26"/>
      <c r="H48" s="9"/>
      <c r="I48" s="9"/>
      <c r="J48" s="9"/>
      <c r="K48" s="9"/>
    </row>
    <row r="49" spans="1:11" s="14" customFormat="1" x14ac:dyDescent="0.3">
      <c r="A49" s="15"/>
      <c r="B49" s="15"/>
      <c r="C49" s="15"/>
      <c r="D49" s="15"/>
      <c r="E49" s="26"/>
      <c r="F49" s="26"/>
      <c r="G49" s="26"/>
      <c r="H49" s="9"/>
      <c r="I49" s="9"/>
      <c r="J49" s="9"/>
      <c r="K49" s="9"/>
    </row>
    <row r="50" spans="1:11" s="14" customFormat="1" x14ac:dyDescent="0.3">
      <c r="A50" s="15"/>
      <c r="B50" s="15"/>
      <c r="C50" s="15"/>
      <c r="D50" s="15"/>
      <c r="E50" s="26"/>
      <c r="F50" s="26"/>
      <c r="G50" s="26"/>
      <c r="H50" s="9"/>
      <c r="I50" s="9"/>
      <c r="J50" s="9"/>
      <c r="K50" s="9"/>
    </row>
    <row r="51" spans="1:11" s="14" customFormat="1" x14ac:dyDescent="0.3">
      <c r="A51" s="15"/>
      <c r="B51" s="15"/>
      <c r="C51" s="15"/>
      <c r="D51" s="15"/>
      <c r="E51" s="26"/>
      <c r="F51" s="26"/>
      <c r="G51" s="26"/>
      <c r="H51" s="9"/>
      <c r="I51" s="9"/>
      <c r="J51" s="9"/>
      <c r="K51" s="9"/>
    </row>
    <row r="52" spans="1:11" s="14" customFormat="1" x14ac:dyDescent="0.3">
      <c r="A52" s="15"/>
      <c r="B52" s="15"/>
      <c r="C52" s="15"/>
      <c r="D52" s="15"/>
      <c r="E52" s="26"/>
      <c r="F52" s="26"/>
      <c r="G52" s="26"/>
      <c r="H52" s="9"/>
      <c r="I52" s="9"/>
      <c r="J52" s="9"/>
      <c r="K52" s="9"/>
    </row>
    <row r="53" spans="1:11" s="14" customFormat="1" x14ac:dyDescent="0.3">
      <c r="A53" s="15"/>
      <c r="B53" s="15"/>
      <c r="C53" s="15"/>
      <c r="D53" s="15"/>
      <c r="E53" s="26"/>
      <c r="F53" s="26"/>
      <c r="G53" s="26"/>
      <c r="H53" s="9"/>
      <c r="I53" s="9"/>
      <c r="J53" s="9"/>
      <c r="K53" s="9"/>
    </row>
    <row r="54" spans="1:11" s="14" customFormat="1" x14ac:dyDescent="0.3">
      <c r="A54" s="15"/>
      <c r="B54" s="15"/>
      <c r="C54" s="15"/>
      <c r="D54" s="15"/>
      <c r="E54" s="26"/>
      <c r="F54" s="26"/>
      <c r="G54" s="26"/>
      <c r="H54" s="9"/>
      <c r="I54" s="9"/>
      <c r="J54" s="9"/>
      <c r="K54" s="9"/>
    </row>
    <row r="55" spans="1:11" s="14" customFormat="1" x14ac:dyDescent="0.3">
      <c r="A55" s="15"/>
      <c r="B55" s="15"/>
      <c r="C55" s="15"/>
      <c r="D55" s="15"/>
      <c r="E55" s="26"/>
      <c r="F55" s="26"/>
      <c r="G55" s="26"/>
      <c r="H55" s="9"/>
      <c r="I55" s="9"/>
      <c r="J55" s="9"/>
      <c r="K55" s="9"/>
    </row>
    <row r="56" spans="1:11" s="14" customFormat="1" x14ac:dyDescent="0.3">
      <c r="A56" s="15"/>
      <c r="B56" s="15"/>
      <c r="C56" s="15"/>
      <c r="D56" s="15"/>
      <c r="E56" s="26"/>
      <c r="F56" s="26"/>
      <c r="G56" s="26"/>
      <c r="H56" s="9"/>
      <c r="I56" s="9"/>
      <c r="J56" s="9"/>
      <c r="K56" s="9"/>
    </row>
    <row r="57" spans="1:11" s="14" customFormat="1" x14ac:dyDescent="0.3">
      <c r="A57" s="15"/>
      <c r="B57" s="15"/>
      <c r="C57" s="15"/>
      <c r="D57" s="15"/>
      <c r="E57" s="26"/>
      <c r="F57" s="26"/>
      <c r="G57" s="26"/>
      <c r="H57" s="9"/>
      <c r="I57" s="9"/>
      <c r="J57" s="9"/>
      <c r="K57" s="9"/>
    </row>
    <row r="58" spans="1:11" s="14" customFormat="1" x14ac:dyDescent="0.3">
      <c r="A58" s="15"/>
      <c r="B58" s="15"/>
      <c r="C58" s="15"/>
      <c r="D58" s="15"/>
      <c r="E58" s="26"/>
      <c r="F58" s="26"/>
      <c r="G58" s="26"/>
      <c r="H58" s="9"/>
      <c r="I58" s="9"/>
      <c r="J58" s="9"/>
      <c r="K58" s="9"/>
    </row>
    <row r="59" spans="1:11" s="14" customFormat="1" x14ac:dyDescent="0.3">
      <c r="A59" s="15"/>
      <c r="B59" s="15"/>
      <c r="C59" s="15"/>
      <c r="D59" s="15"/>
      <c r="E59" s="26"/>
      <c r="F59" s="26"/>
      <c r="G59" s="26"/>
      <c r="H59" s="9"/>
      <c r="I59" s="9"/>
      <c r="J59" s="9"/>
      <c r="K59" s="9"/>
    </row>
    <row r="60" spans="1:11" s="14" customFormat="1" x14ac:dyDescent="0.3">
      <c r="A60" s="15"/>
      <c r="B60" s="15"/>
      <c r="C60" s="15"/>
      <c r="D60" s="15"/>
      <c r="E60" s="26"/>
      <c r="F60" s="26"/>
      <c r="G60" s="26"/>
      <c r="H60" s="9"/>
      <c r="I60" s="9"/>
      <c r="J60" s="9"/>
      <c r="K60" s="9"/>
    </row>
    <row r="61" spans="1:11" s="14" customFormat="1" x14ac:dyDescent="0.3">
      <c r="A61" s="15"/>
      <c r="B61" s="15"/>
      <c r="C61" s="15"/>
      <c r="D61" s="15"/>
      <c r="E61" s="26"/>
      <c r="F61" s="26"/>
      <c r="G61" s="26"/>
      <c r="H61" s="9"/>
      <c r="I61" s="9"/>
      <c r="J61" s="9"/>
      <c r="K61" s="9"/>
    </row>
    <row r="62" spans="1:11" s="14" customFormat="1" x14ac:dyDescent="0.3">
      <c r="A62" s="15"/>
      <c r="B62" s="15"/>
      <c r="C62" s="15"/>
      <c r="D62" s="15"/>
      <c r="E62" s="26"/>
      <c r="F62" s="26"/>
      <c r="G62" s="26"/>
      <c r="H62" s="9"/>
      <c r="I62" s="9"/>
      <c r="J62" s="9"/>
      <c r="K62" s="9"/>
    </row>
    <row r="63" spans="1:11" s="14" customFormat="1" x14ac:dyDescent="0.3">
      <c r="A63" s="15"/>
      <c r="B63" s="15"/>
      <c r="C63" s="15"/>
      <c r="D63" s="15"/>
      <c r="E63" s="26"/>
      <c r="F63" s="26"/>
      <c r="G63" s="26"/>
      <c r="H63" s="9"/>
      <c r="I63" s="9"/>
      <c r="J63" s="9"/>
      <c r="K63" s="9"/>
    </row>
    <row r="64" spans="1:11" s="14" customFormat="1" x14ac:dyDescent="0.3">
      <c r="A64" s="15"/>
      <c r="B64" s="15"/>
      <c r="C64" s="15"/>
      <c r="D64" s="15"/>
      <c r="E64" s="26"/>
      <c r="F64" s="26"/>
      <c r="G64" s="26"/>
      <c r="H64" s="9"/>
      <c r="I64" s="9"/>
      <c r="J64" s="9"/>
      <c r="K64" s="9"/>
    </row>
    <row r="65" spans="1:11" s="14" customFormat="1" x14ac:dyDescent="0.3">
      <c r="A65" s="15"/>
      <c r="B65" s="15"/>
      <c r="C65" s="15"/>
      <c r="D65" s="15"/>
      <c r="E65" s="26"/>
      <c r="F65" s="26"/>
      <c r="G65" s="26"/>
      <c r="H65" s="9"/>
      <c r="I65" s="9"/>
      <c r="J65" s="9"/>
      <c r="K65" s="9"/>
    </row>
    <row r="66" spans="1:11" s="14" customFormat="1" x14ac:dyDescent="0.3">
      <c r="A66" s="15"/>
      <c r="B66" s="15"/>
      <c r="C66" s="15"/>
      <c r="D66" s="15"/>
      <c r="E66" s="26"/>
      <c r="F66" s="26"/>
      <c r="G66" s="26"/>
      <c r="H66" s="9"/>
      <c r="I66" s="9"/>
      <c r="J66" s="9"/>
      <c r="K66" s="9"/>
    </row>
    <row r="67" spans="1:11" s="14" customFormat="1" x14ac:dyDescent="0.3">
      <c r="A67" s="15"/>
      <c r="B67" s="15"/>
      <c r="C67" s="15"/>
      <c r="D67" s="15"/>
      <c r="E67" s="26"/>
      <c r="F67" s="26"/>
      <c r="G67" s="26"/>
      <c r="H67" s="9"/>
      <c r="I67" s="9"/>
      <c r="J67" s="9"/>
      <c r="K67" s="9"/>
    </row>
    <row r="68" spans="1:11" s="14" customFormat="1" x14ac:dyDescent="0.3">
      <c r="A68" s="15"/>
      <c r="B68" s="15"/>
      <c r="C68" s="15"/>
      <c r="D68" s="15"/>
      <c r="E68" s="26"/>
      <c r="F68" s="26"/>
      <c r="G68" s="26"/>
      <c r="H68" s="9"/>
      <c r="I68" s="9"/>
      <c r="J68" s="9"/>
      <c r="K68" s="9"/>
    </row>
    <row r="69" spans="1:11" s="14" customFormat="1" x14ac:dyDescent="0.3">
      <c r="A69" s="15"/>
      <c r="B69" s="15"/>
      <c r="C69" s="15"/>
      <c r="D69" s="15"/>
      <c r="E69" s="26"/>
      <c r="F69" s="26"/>
      <c r="G69" s="26"/>
      <c r="H69" s="9"/>
      <c r="I69" s="9"/>
      <c r="J69" s="9"/>
      <c r="K69" s="9"/>
    </row>
    <row r="70" spans="1:11" s="14" customFormat="1" x14ac:dyDescent="0.3">
      <c r="A70" s="15"/>
      <c r="B70" s="15"/>
      <c r="C70" s="15"/>
      <c r="D70" s="15"/>
      <c r="E70" s="26"/>
      <c r="F70" s="26"/>
      <c r="G70" s="26"/>
      <c r="H70" s="9"/>
      <c r="I70" s="9"/>
      <c r="J70" s="9"/>
      <c r="K70" s="9"/>
    </row>
    <row r="71" spans="1:11" s="14" customFormat="1" x14ac:dyDescent="0.3">
      <c r="A71" s="15"/>
      <c r="B71" s="15"/>
      <c r="C71" s="15"/>
      <c r="D71" s="15"/>
      <c r="E71" s="26"/>
      <c r="F71" s="26"/>
      <c r="G71" s="26"/>
      <c r="H71" s="9"/>
      <c r="I71" s="9"/>
      <c r="J71" s="9"/>
      <c r="K71" s="9"/>
    </row>
    <row r="72" spans="1:11" s="14" customFormat="1" x14ac:dyDescent="0.3">
      <c r="A72" s="15"/>
      <c r="B72" s="15"/>
      <c r="C72" s="15"/>
      <c r="D72" s="15"/>
      <c r="E72" s="26"/>
      <c r="F72" s="26"/>
      <c r="G72" s="26"/>
      <c r="H72" s="9"/>
      <c r="I72" s="9"/>
      <c r="J72" s="9"/>
      <c r="K72" s="9"/>
    </row>
    <row r="73" spans="1:11" s="14" customFormat="1" x14ac:dyDescent="0.3">
      <c r="A73" s="15"/>
      <c r="B73" s="15"/>
      <c r="C73" s="15"/>
      <c r="D73" s="15"/>
      <c r="E73" s="26"/>
      <c r="F73" s="26"/>
      <c r="G73" s="26"/>
      <c r="H73" s="9"/>
      <c r="I73" s="9"/>
      <c r="J73" s="9"/>
      <c r="K73" s="9"/>
    </row>
    <row r="74" spans="1:11" s="14" customFormat="1" x14ac:dyDescent="0.3">
      <c r="A74" s="15"/>
      <c r="B74" s="15"/>
      <c r="C74" s="15"/>
      <c r="D74" s="15"/>
      <c r="E74" s="26"/>
      <c r="F74" s="26"/>
      <c r="G74" s="26"/>
      <c r="H74" s="9"/>
      <c r="I74" s="9"/>
      <c r="J74" s="9"/>
      <c r="K74" s="9"/>
    </row>
    <row r="75" spans="1:11" s="14" customFormat="1" x14ac:dyDescent="0.3">
      <c r="A75" s="15"/>
      <c r="B75" s="15"/>
      <c r="C75" s="15"/>
      <c r="D75" s="15"/>
      <c r="E75" s="26"/>
      <c r="F75" s="26"/>
      <c r="G75" s="26"/>
      <c r="H75" s="9"/>
      <c r="I75" s="9"/>
      <c r="J75" s="9"/>
      <c r="K75" s="9"/>
    </row>
    <row r="76" spans="1:11" s="14" customFormat="1" x14ac:dyDescent="0.3">
      <c r="A76" s="15"/>
      <c r="B76" s="15"/>
      <c r="C76" s="15"/>
      <c r="D76" s="15"/>
      <c r="E76" s="26"/>
      <c r="F76" s="26"/>
      <c r="G76" s="26"/>
      <c r="H76" s="9"/>
      <c r="I76" s="9"/>
      <c r="J76" s="9"/>
      <c r="K76" s="9"/>
    </row>
    <row r="77" spans="1:11" s="14" customFormat="1" x14ac:dyDescent="0.3">
      <c r="A77" s="15"/>
      <c r="B77" s="15"/>
      <c r="C77" s="15"/>
      <c r="D77" s="15"/>
      <c r="E77" s="26"/>
      <c r="F77" s="26"/>
      <c r="G77" s="26"/>
      <c r="H77" s="9"/>
      <c r="I77" s="9"/>
      <c r="J77" s="9"/>
      <c r="K77" s="9"/>
    </row>
    <row r="78" spans="1:11" s="14" customFormat="1" x14ac:dyDescent="0.3">
      <c r="A78" s="15"/>
      <c r="B78" s="15"/>
      <c r="C78" s="15"/>
      <c r="D78" s="15"/>
      <c r="E78" s="26"/>
      <c r="F78" s="26"/>
      <c r="G78" s="26"/>
      <c r="H78" s="9"/>
      <c r="I78" s="9"/>
      <c r="J78" s="9"/>
      <c r="K78" s="9"/>
    </row>
    <row r="79" spans="1:11" s="14" customFormat="1" x14ac:dyDescent="0.3">
      <c r="A79" s="15"/>
      <c r="B79" s="15"/>
      <c r="C79" s="15"/>
      <c r="D79" s="15"/>
      <c r="E79" s="26"/>
      <c r="F79" s="26"/>
      <c r="G79" s="26"/>
      <c r="H79" s="9"/>
      <c r="I79" s="9"/>
      <c r="J79" s="9"/>
      <c r="K79" s="9"/>
    </row>
    <row r="80" spans="1:11" s="14" customFormat="1" x14ac:dyDescent="0.3">
      <c r="A80" s="15"/>
      <c r="B80" s="15"/>
      <c r="C80" s="15"/>
      <c r="D80" s="15"/>
      <c r="E80" s="26"/>
      <c r="F80" s="26"/>
      <c r="G80" s="26"/>
      <c r="H80" s="9"/>
      <c r="I80" s="9"/>
      <c r="J80" s="9"/>
      <c r="K80" s="9"/>
    </row>
    <row r="81" spans="1:11" s="14" customFormat="1" x14ac:dyDescent="0.3">
      <c r="A81" s="15"/>
      <c r="B81" s="15"/>
      <c r="C81" s="15"/>
      <c r="D81" s="15"/>
      <c r="E81" s="26"/>
      <c r="F81" s="26"/>
      <c r="G81" s="26"/>
      <c r="H81" s="9"/>
      <c r="I81" s="9"/>
      <c r="J81" s="9"/>
      <c r="K81" s="9"/>
    </row>
    <row r="82" spans="1:11" s="14" customFormat="1" x14ac:dyDescent="0.3">
      <c r="A82" s="15"/>
      <c r="B82" s="15"/>
      <c r="C82" s="15"/>
      <c r="D82" s="15"/>
      <c r="E82" s="26"/>
      <c r="F82" s="26"/>
      <c r="G82" s="26"/>
      <c r="H82" s="9"/>
      <c r="I82" s="9"/>
      <c r="J82" s="9"/>
      <c r="K82" s="9"/>
    </row>
    <row r="83" spans="1:11" s="14" customFormat="1" x14ac:dyDescent="0.3">
      <c r="A83" s="15"/>
      <c r="B83" s="15"/>
      <c r="C83" s="15"/>
      <c r="D83" s="15"/>
      <c r="E83" s="26"/>
      <c r="F83" s="26"/>
      <c r="G83" s="26"/>
      <c r="H83" s="9"/>
      <c r="I83" s="9"/>
      <c r="J83" s="9"/>
      <c r="K83" s="9"/>
    </row>
    <row r="84" spans="1:11" s="14" customFormat="1" x14ac:dyDescent="0.3">
      <c r="A84" s="15"/>
      <c r="B84" s="15"/>
      <c r="C84" s="15"/>
      <c r="D84" s="15"/>
      <c r="E84" s="26"/>
      <c r="F84" s="26"/>
      <c r="G84" s="26"/>
      <c r="H84" s="9"/>
      <c r="I84" s="9"/>
      <c r="J84" s="9"/>
      <c r="K84" s="9"/>
    </row>
    <row r="85" spans="1:11" s="14" customFormat="1" x14ac:dyDescent="0.3">
      <c r="A85" s="15"/>
      <c r="B85" s="15"/>
      <c r="C85" s="15"/>
      <c r="D85" s="15"/>
      <c r="E85" s="26"/>
      <c r="F85" s="26"/>
      <c r="G85" s="26"/>
      <c r="H85" s="9"/>
      <c r="I85" s="9"/>
      <c r="J85" s="9"/>
      <c r="K85" s="9"/>
    </row>
    <row r="86" spans="1:11" s="14" customFormat="1" x14ac:dyDescent="0.3">
      <c r="A86" s="15"/>
      <c r="B86" s="15"/>
      <c r="C86" s="15"/>
      <c r="D86" s="15"/>
      <c r="E86" s="26"/>
      <c r="F86" s="26"/>
      <c r="G86" s="26"/>
      <c r="H86" s="9"/>
      <c r="I86" s="9"/>
      <c r="J86" s="9"/>
      <c r="K86" s="9"/>
    </row>
    <row r="87" spans="1:11" s="14" customFormat="1" x14ac:dyDescent="0.3">
      <c r="A87" s="15"/>
      <c r="B87" s="15"/>
      <c r="C87" s="15"/>
      <c r="D87" s="15"/>
      <c r="E87" s="26"/>
      <c r="F87" s="26"/>
      <c r="G87" s="26"/>
      <c r="H87" s="9"/>
      <c r="I87" s="9"/>
      <c r="J87" s="9"/>
      <c r="K87" s="9"/>
    </row>
    <row r="88" spans="1:11" s="14" customFormat="1" x14ac:dyDescent="0.3">
      <c r="A88" s="15"/>
      <c r="B88" s="15"/>
      <c r="C88" s="15"/>
      <c r="D88" s="15"/>
      <c r="E88" s="26"/>
      <c r="F88" s="26"/>
      <c r="G88" s="26"/>
      <c r="H88" s="9"/>
      <c r="I88" s="9"/>
      <c r="J88" s="9"/>
      <c r="K88" s="9"/>
    </row>
    <row r="89" spans="1:11" s="14" customFormat="1" x14ac:dyDescent="0.3">
      <c r="A89" s="15"/>
      <c r="B89" s="15"/>
      <c r="C89" s="15"/>
      <c r="D89" s="15"/>
      <c r="E89" s="26"/>
      <c r="F89" s="26"/>
      <c r="G89" s="26"/>
      <c r="H89" s="9"/>
      <c r="I89" s="9"/>
      <c r="J89" s="9"/>
      <c r="K89" s="9"/>
    </row>
    <row r="90" spans="1:11" s="14" customFormat="1" x14ac:dyDescent="0.3">
      <c r="A90" s="15"/>
      <c r="B90" s="15"/>
      <c r="C90" s="15"/>
      <c r="D90" s="15"/>
      <c r="E90" s="26"/>
      <c r="F90" s="26"/>
      <c r="G90" s="26"/>
      <c r="H90" s="9"/>
      <c r="I90" s="9"/>
      <c r="J90" s="9"/>
      <c r="K90" s="9"/>
    </row>
    <row r="91" spans="1:11" s="14" customFormat="1" x14ac:dyDescent="0.3">
      <c r="A91" s="15"/>
      <c r="B91" s="15"/>
      <c r="C91" s="15"/>
      <c r="D91" s="15"/>
      <c r="E91" s="26"/>
      <c r="F91" s="26"/>
      <c r="G91" s="26"/>
      <c r="H91" s="9"/>
      <c r="I91" s="9"/>
      <c r="J91" s="9"/>
      <c r="K91" s="9"/>
    </row>
    <row r="92" spans="1:11" s="14" customFormat="1" x14ac:dyDescent="0.3">
      <c r="A92" s="15"/>
      <c r="B92" s="15"/>
      <c r="C92" s="15"/>
      <c r="D92" s="15"/>
      <c r="E92" s="26"/>
      <c r="F92" s="26"/>
      <c r="G92" s="26"/>
      <c r="H92" s="9"/>
      <c r="I92" s="9"/>
      <c r="J92" s="9"/>
      <c r="K92" s="9"/>
    </row>
    <row r="93" spans="1:11" s="14" customFormat="1" x14ac:dyDescent="0.3">
      <c r="A93" s="15"/>
      <c r="B93" s="15"/>
      <c r="C93" s="15"/>
      <c r="D93" s="15"/>
      <c r="E93" s="26"/>
      <c r="F93" s="26"/>
      <c r="G93" s="26"/>
      <c r="H93" s="9"/>
      <c r="I93" s="9"/>
      <c r="J93" s="9"/>
      <c r="K93" s="9"/>
    </row>
    <row r="94" spans="1:11" s="14" customFormat="1" x14ac:dyDescent="0.3">
      <c r="A94" s="15"/>
      <c r="B94" s="15"/>
      <c r="C94" s="15"/>
      <c r="D94" s="15"/>
      <c r="E94" s="26"/>
      <c r="F94" s="26"/>
      <c r="G94" s="26"/>
      <c r="H94" s="9"/>
      <c r="I94" s="9"/>
      <c r="J94" s="9"/>
      <c r="K94" s="9"/>
    </row>
    <row r="95" spans="1:11" s="14" customFormat="1" x14ac:dyDescent="0.3">
      <c r="A95" s="15"/>
      <c r="B95" s="15"/>
      <c r="C95" s="15"/>
      <c r="D95" s="15"/>
      <c r="E95" s="26"/>
      <c r="F95" s="26"/>
      <c r="G95" s="26"/>
      <c r="H95" s="9"/>
      <c r="I95" s="9"/>
      <c r="J95" s="9"/>
      <c r="K95" s="9"/>
    </row>
    <row r="96" spans="1:11" s="14" customFormat="1" x14ac:dyDescent="0.3">
      <c r="A96" s="15"/>
      <c r="B96" s="15"/>
      <c r="C96" s="15"/>
      <c r="D96" s="15"/>
      <c r="E96" s="26"/>
      <c r="F96" s="26"/>
      <c r="G96" s="26"/>
      <c r="H96" s="9"/>
      <c r="I96" s="9"/>
      <c r="J96" s="9"/>
      <c r="K96" s="9"/>
    </row>
    <row r="97" spans="1:11" s="14" customFormat="1" x14ac:dyDescent="0.3">
      <c r="A97" s="15"/>
      <c r="B97" s="15"/>
      <c r="C97" s="15"/>
      <c r="D97" s="15"/>
      <c r="E97" s="26"/>
      <c r="F97" s="26"/>
      <c r="G97" s="26"/>
      <c r="H97" s="9"/>
      <c r="I97" s="9"/>
      <c r="J97" s="9"/>
      <c r="K97" s="9"/>
    </row>
    <row r="98" spans="1:11" s="14" customFormat="1" x14ac:dyDescent="0.3">
      <c r="A98" s="15"/>
      <c r="B98" s="15"/>
      <c r="C98" s="15"/>
      <c r="D98" s="15"/>
      <c r="E98" s="26"/>
      <c r="F98" s="26"/>
      <c r="G98" s="26"/>
      <c r="H98" s="9"/>
      <c r="I98" s="9"/>
      <c r="J98" s="9"/>
      <c r="K98" s="9"/>
    </row>
    <row r="99" spans="1:11" s="14" customFormat="1" x14ac:dyDescent="0.3">
      <c r="A99" s="15"/>
      <c r="B99" s="15"/>
      <c r="C99" s="15"/>
      <c r="D99" s="15"/>
      <c r="E99" s="26"/>
      <c r="F99" s="26"/>
      <c r="G99" s="26"/>
      <c r="H99" s="9"/>
      <c r="I99" s="9"/>
      <c r="J99" s="9"/>
      <c r="K99" s="9"/>
    </row>
    <row r="100" spans="1:11" s="14" customFormat="1" x14ac:dyDescent="0.3">
      <c r="A100" s="15"/>
      <c r="B100" s="15"/>
      <c r="C100" s="15"/>
      <c r="D100" s="15"/>
      <c r="E100" s="26"/>
      <c r="F100" s="26"/>
      <c r="G100" s="26"/>
      <c r="H100" s="9"/>
      <c r="I100" s="9"/>
      <c r="J100" s="9"/>
      <c r="K100" s="9"/>
    </row>
    <row r="101" spans="1:11" s="14" customFormat="1" x14ac:dyDescent="0.3">
      <c r="A101" s="15"/>
      <c r="B101" s="15"/>
      <c r="C101" s="15"/>
      <c r="D101" s="15"/>
      <c r="E101" s="26"/>
      <c r="F101" s="26"/>
      <c r="G101" s="26"/>
      <c r="H101" s="9"/>
      <c r="I101" s="9"/>
      <c r="J101" s="9"/>
      <c r="K101" s="9"/>
    </row>
    <row r="102" spans="1:11" s="14" customFormat="1" x14ac:dyDescent="0.3">
      <c r="A102" s="15"/>
      <c r="B102" s="15"/>
      <c r="C102" s="15"/>
      <c r="D102" s="15"/>
      <c r="E102" s="26"/>
      <c r="F102" s="26"/>
      <c r="G102" s="26"/>
      <c r="H102" s="9"/>
      <c r="I102" s="9"/>
      <c r="J102" s="9"/>
      <c r="K102" s="9"/>
    </row>
    <row r="103" spans="1:11" s="14" customFormat="1" x14ac:dyDescent="0.3">
      <c r="A103" s="15"/>
      <c r="B103" s="15"/>
      <c r="C103" s="15"/>
      <c r="D103" s="15"/>
      <c r="E103" s="26"/>
      <c r="F103" s="26"/>
      <c r="G103" s="26"/>
      <c r="H103" s="9"/>
      <c r="I103" s="9"/>
      <c r="J103" s="9"/>
      <c r="K103" s="9"/>
    </row>
    <row r="104" spans="1:11" s="14" customFormat="1" x14ac:dyDescent="0.3">
      <c r="A104" s="15"/>
      <c r="B104" s="15"/>
      <c r="C104" s="15"/>
      <c r="D104" s="15"/>
      <c r="E104" s="26"/>
      <c r="F104" s="26"/>
      <c r="G104" s="26"/>
      <c r="H104" s="9"/>
      <c r="I104" s="9"/>
      <c r="J104" s="9"/>
      <c r="K104" s="9"/>
    </row>
    <row r="105" spans="1:11" s="14" customFormat="1" x14ac:dyDescent="0.3">
      <c r="A105" s="15"/>
      <c r="B105" s="15"/>
      <c r="C105" s="15"/>
      <c r="D105" s="15"/>
      <c r="E105" s="26"/>
      <c r="F105" s="26"/>
      <c r="G105" s="26"/>
      <c r="H105" s="9"/>
      <c r="I105" s="9"/>
      <c r="J105" s="9"/>
      <c r="K105" s="9"/>
    </row>
    <row r="106" spans="1:11" s="14" customFormat="1" x14ac:dyDescent="0.3">
      <c r="A106" s="15"/>
      <c r="B106" s="15"/>
      <c r="C106" s="15"/>
      <c r="D106" s="15"/>
      <c r="E106" s="26"/>
      <c r="F106" s="26"/>
      <c r="G106" s="26"/>
      <c r="H106" s="9"/>
      <c r="I106" s="9"/>
      <c r="J106" s="9"/>
      <c r="K106" s="9"/>
    </row>
    <row r="107" spans="1:11" s="14" customFormat="1" x14ac:dyDescent="0.3">
      <c r="A107" s="15"/>
      <c r="B107" s="15"/>
      <c r="C107" s="15"/>
      <c r="D107" s="15"/>
      <c r="E107" s="26"/>
      <c r="F107" s="26"/>
      <c r="G107" s="26"/>
      <c r="H107" s="9"/>
      <c r="I107" s="9"/>
      <c r="J107" s="9"/>
      <c r="K107" s="9"/>
    </row>
    <row r="108" spans="1:11" s="14" customFormat="1" x14ac:dyDescent="0.3">
      <c r="A108" s="15"/>
      <c r="B108" s="15"/>
      <c r="C108" s="15"/>
      <c r="D108" s="15"/>
      <c r="E108" s="26"/>
      <c r="F108" s="26"/>
      <c r="G108" s="26"/>
      <c r="H108" s="9"/>
      <c r="I108" s="9"/>
      <c r="J108" s="9"/>
      <c r="K108" s="9"/>
    </row>
    <row r="109" spans="1:11" s="14" customFormat="1" x14ac:dyDescent="0.3">
      <c r="A109" s="15"/>
      <c r="B109" s="15"/>
      <c r="C109" s="15"/>
      <c r="D109" s="15"/>
      <c r="E109" s="26"/>
      <c r="F109" s="26"/>
      <c r="G109" s="26"/>
      <c r="H109" s="9"/>
      <c r="I109" s="9"/>
      <c r="J109" s="9"/>
      <c r="K109" s="9"/>
    </row>
    <row r="110" spans="1:11" s="14" customFormat="1" x14ac:dyDescent="0.3">
      <c r="A110" s="15"/>
      <c r="B110" s="15"/>
      <c r="C110" s="15"/>
      <c r="D110" s="15"/>
      <c r="E110" s="26"/>
      <c r="F110" s="26"/>
      <c r="G110" s="26"/>
      <c r="H110" s="9"/>
      <c r="I110" s="9"/>
      <c r="J110" s="9"/>
      <c r="K110" s="9"/>
    </row>
    <row r="111" spans="1:11" s="14" customFormat="1" x14ac:dyDescent="0.3">
      <c r="A111" s="15"/>
      <c r="B111" s="15"/>
      <c r="C111" s="15"/>
      <c r="D111" s="15"/>
      <c r="E111" s="26"/>
      <c r="F111" s="26"/>
      <c r="G111" s="26"/>
      <c r="H111" s="9"/>
      <c r="I111" s="9"/>
      <c r="J111" s="9"/>
      <c r="K111" s="9"/>
    </row>
    <row r="112" spans="1:11" s="14" customFormat="1" x14ac:dyDescent="0.3">
      <c r="A112" s="15"/>
      <c r="B112" s="15"/>
      <c r="C112" s="15"/>
      <c r="D112" s="15"/>
      <c r="E112" s="26"/>
      <c r="F112" s="26"/>
      <c r="G112" s="26"/>
      <c r="H112" s="9"/>
      <c r="I112" s="9"/>
      <c r="J112" s="9"/>
      <c r="K112" s="9"/>
    </row>
    <row r="113" spans="1:11" s="14" customFormat="1" x14ac:dyDescent="0.3">
      <c r="A113" s="15"/>
      <c r="B113" s="15"/>
      <c r="C113" s="15"/>
      <c r="D113" s="15"/>
      <c r="E113" s="26"/>
      <c r="F113" s="26"/>
      <c r="G113" s="26"/>
      <c r="H113" s="9"/>
      <c r="I113" s="9"/>
      <c r="J113" s="9"/>
      <c r="K113" s="9"/>
    </row>
    <row r="114" spans="1:11" s="14" customFormat="1" x14ac:dyDescent="0.3">
      <c r="A114" s="15"/>
      <c r="B114" s="15"/>
      <c r="C114" s="15"/>
      <c r="D114" s="15"/>
      <c r="E114" s="26"/>
      <c r="F114" s="26"/>
      <c r="G114" s="26"/>
      <c r="H114" s="9"/>
      <c r="I114" s="9"/>
      <c r="J114" s="9"/>
      <c r="K114" s="9"/>
    </row>
    <row r="115" spans="1:11" s="14" customFormat="1" x14ac:dyDescent="0.3">
      <c r="A115" s="15"/>
      <c r="B115" s="15"/>
      <c r="C115" s="15"/>
      <c r="D115" s="15"/>
      <c r="E115" s="26"/>
      <c r="F115" s="26"/>
      <c r="G115" s="26"/>
      <c r="H115" s="9"/>
      <c r="I115" s="9"/>
      <c r="J115" s="9"/>
      <c r="K115" s="9"/>
    </row>
    <row r="116" spans="1:11" s="14" customFormat="1" x14ac:dyDescent="0.3">
      <c r="A116" s="15"/>
      <c r="B116" s="15"/>
      <c r="C116" s="15"/>
      <c r="D116" s="15"/>
      <c r="E116" s="26"/>
      <c r="F116" s="26"/>
      <c r="G116" s="26"/>
      <c r="H116" s="9"/>
      <c r="I116" s="9"/>
      <c r="J116" s="9"/>
      <c r="K116" s="9"/>
    </row>
    <row r="117" spans="1:11" s="14" customFormat="1" x14ac:dyDescent="0.3">
      <c r="A117" s="15"/>
      <c r="B117" s="15"/>
      <c r="C117" s="15"/>
      <c r="D117" s="15"/>
      <c r="E117" s="26"/>
      <c r="F117" s="26"/>
      <c r="G117" s="26"/>
      <c r="H117" s="9"/>
      <c r="I117" s="9"/>
      <c r="J117" s="9"/>
      <c r="K117" s="9"/>
    </row>
    <row r="118" spans="1:11" s="14" customFormat="1" x14ac:dyDescent="0.3">
      <c r="A118" s="15"/>
      <c r="B118" s="15"/>
      <c r="C118" s="15"/>
      <c r="D118" s="15"/>
      <c r="E118" s="26"/>
      <c r="F118" s="26"/>
      <c r="G118" s="26"/>
      <c r="H118" s="9"/>
      <c r="I118" s="9"/>
      <c r="J118" s="9"/>
      <c r="K118" s="9"/>
    </row>
    <row r="119" spans="1:11" s="14" customFormat="1" x14ac:dyDescent="0.3">
      <c r="A119" s="15"/>
      <c r="B119" s="15"/>
      <c r="C119" s="15"/>
      <c r="D119" s="15"/>
      <c r="E119" s="26"/>
      <c r="F119" s="26"/>
      <c r="G119" s="26"/>
      <c r="H119" s="9"/>
      <c r="I119" s="9"/>
      <c r="J119" s="9"/>
      <c r="K119" s="9"/>
    </row>
    <row r="120" spans="1:11" s="14" customFormat="1" x14ac:dyDescent="0.3">
      <c r="A120" s="15"/>
      <c r="B120" s="15"/>
      <c r="C120" s="15"/>
      <c r="D120" s="15"/>
      <c r="E120" s="26"/>
      <c r="F120" s="26"/>
      <c r="G120" s="26"/>
      <c r="H120" s="9"/>
      <c r="I120" s="9"/>
      <c r="J120" s="9"/>
      <c r="K120" s="9"/>
    </row>
    <row r="121" spans="1:11" s="14" customFormat="1" x14ac:dyDescent="0.3">
      <c r="A121" s="15"/>
      <c r="B121" s="15"/>
      <c r="C121" s="15"/>
      <c r="D121" s="15"/>
      <c r="E121" s="26"/>
      <c r="F121" s="26"/>
      <c r="G121" s="26"/>
      <c r="H121" s="9"/>
      <c r="I121" s="9"/>
      <c r="J121" s="9"/>
      <c r="K121" s="9"/>
    </row>
    <row r="122" spans="1:11" s="14" customFormat="1" x14ac:dyDescent="0.3">
      <c r="A122" s="15"/>
      <c r="B122" s="15"/>
      <c r="C122" s="15"/>
      <c r="D122" s="15"/>
      <c r="E122" s="26"/>
      <c r="F122" s="26"/>
      <c r="G122" s="26"/>
      <c r="H122" s="9"/>
      <c r="I122" s="9"/>
      <c r="J122" s="9"/>
      <c r="K122" s="9"/>
    </row>
    <row r="123" spans="1:11" s="14" customFormat="1" x14ac:dyDescent="0.3">
      <c r="A123" s="15"/>
      <c r="B123" s="15"/>
      <c r="C123" s="15"/>
      <c r="D123" s="15"/>
      <c r="E123" s="26"/>
      <c r="F123" s="26"/>
      <c r="G123" s="26"/>
      <c r="H123" s="9"/>
      <c r="I123" s="9"/>
      <c r="J123" s="9"/>
      <c r="K123" s="9"/>
    </row>
    <row r="124" spans="1:11" s="14" customFormat="1" x14ac:dyDescent="0.3">
      <c r="A124" s="15"/>
      <c r="B124" s="15"/>
      <c r="C124" s="15"/>
      <c r="D124" s="15"/>
      <c r="E124" s="26"/>
      <c r="F124" s="26"/>
      <c r="G124" s="26"/>
      <c r="H124" s="9"/>
      <c r="I124" s="9"/>
      <c r="J124" s="9"/>
      <c r="K124" s="9"/>
    </row>
    <row r="125" spans="1:11" s="14" customFormat="1" x14ac:dyDescent="0.3">
      <c r="A125" s="15"/>
      <c r="B125" s="15"/>
      <c r="C125" s="15"/>
      <c r="D125" s="15"/>
      <c r="E125" s="26"/>
      <c r="F125" s="26"/>
      <c r="G125" s="26"/>
      <c r="H125" s="9"/>
      <c r="I125" s="9"/>
      <c r="J125" s="9"/>
      <c r="K125" s="9"/>
    </row>
    <row r="126" spans="1:11" s="14" customFormat="1" x14ac:dyDescent="0.3">
      <c r="A126" s="15"/>
      <c r="B126" s="15"/>
      <c r="C126" s="15"/>
      <c r="D126" s="15"/>
      <c r="E126" s="26"/>
      <c r="F126" s="26"/>
      <c r="G126" s="26"/>
      <c r="H126" s="9"/>
      <c r="I126" s="9"/>
      <c r="J126" s="9"/>
      <c r="K126" s="9"/>
    </row>
    <row r="127" spans="1:11" s="14" customFormat="1" x14ac:dyDescent="0.3">
      <c r="A127" s="15"/>
      <c r="B127" s="15"/>
      <c r="C127" s="15"/>
      <c r="D127" s="15"/>
      <c r="E127" s="26"/>
      <c r="F127" s="26"/>
      <c r="G127" s="26"/>
      <c r="H127" s="9"/>
      <c r="I127" s="9"/>
      <c r="J127" s="9"/>
      <c r="K127" s="9"/>
    </row>
    <row r="128" spans="1:11" s="14" customFormat="1" x14ac:dyDescent="0.3">
      <c r="A128" s="15"/>
      <c r="B128" s="15"/>
      <c r="C128" s="15"/>
      <c r="D128" s="15"/>
      <c r="E128" s="26"/>
      <c r="F128" s="26"/>
      <c r="G128" s="26"/>
      <c r="H128" s="9"/>
      <c r="I128" s="9"/>
      <c r="J128" s="9"/>
      <c r="K128" s="9"/>
    </row>
    <row r="129" spans="1:11" s="14" customFormat="1" x14ac:dyDescent="0.3">
      <c r="A129" s="15"/>
      <c r="B129" s="15"/>
      <c r="C129" s="15"/>
      <c r="D129" s="15"/>
      <c r="E129" s="26"/>
      <c r="F129" s="26"/>
      <c r="G129" s="26"/>
      <c r="H129" s="9"/>
      <c r="I129" s="9"/>
      <c r="J129" s="9"/>
      <c r="K129" s="9"/>
    </row>
    <row r="130" spans="1:11" s="14" customFormat="1" x14ac:dyDescent="0.3">
      <c r="A130" s="15"/>
      <c r="B130" s="15"/>
      <c r="C130" s="15"/>
      <c r="D130" s="15"/>
      <c r="E130" s="26"/>
      <c r="F130" s="26"/>
      <c r="G130" s="26"/>
      <c r="H130" s="9"/>
      <c r="I130" s="9"/>
      <c r="J130" s="9"/>
      <c r="K130" s="9"/>
    </row>
    <row r="131" spans="1:11" s="14" customFormat="1" x14ac:dyDescent="0.3">
      <c r="A131" s="15"/>
      <c r="B131" s="15"/>
      <c r="C131" s="15"/>
      <c r="D131" s="15"/>
      <c r="E131" s="26"/>
      <c r="F131" s="26"/>
      <c r="G131" s="26"/>
      <c r="H131" s="9"/>
      <c r="I131" s="9"/>
      <c r="J131" s="9"/>
      <c r="K131" s="9"/>
    </row>
    <row r="132" spans="1:11" s="14" customFormat="1" x14ac:dyDescent="0.3">
      <c r="A132" s="15"/>
      <c r="B132" s="15"/>
      <c r="C132" s="15"/>
      <c r="D132" s="15"/>
      <c r="E132" s="26"/>
      <c r="F132" s="26"/>
      <c r="G132" s="26"/>
      <c r="H132" s="9"/>
      <c r="I132" s="9"/>
      <c r="J132" s="9"/>
      <c r="K132" s="9"/>
    </row>
    <row r="133" spans="1:11" s="14" customFormat="1" ht="14.4" customHeight="1" x14ac:dyDescent="0.3">
      <c r="A133" s="15"/>
      <c r="B133" s="15"/>
      <c r="C133" s="15"/>
      <c r="D133" s="15"/>
      <c r="E133" s="26"/>
      <c r="F133" s="26"/>
      <c r="G133" s="26"/>
      <c r="H133" s="9"/>
      <c r="I133" s="9"/>
      <c r="J133" s="9"/>
      <c r="K133" s="9"/>
    </row>
    <row r="134" spans="1:11" s="14" customFormat="1" x14ac:dyDescent="0.3">
      <c r="A134" s="15"/>
      <c r="B134" s="15"/>
      <c r="C134" s="15"/>
      <c r="D134" s="15"/>
      <c r="E134" s="26"/>
      <c r="F134" s="26"/>
      <c r="G134" s="26"/>
      <c r="H134" s="9"/>
      <c r="I134" s="9"/>
      <c r="J134" s="9"/>
      <c r="K134" s="9"/>
    </row>
    <row r="135" spans="1:11" s="25" customFormat="1" x14ac:dyDescent="0.3">
      <c r="A135" s="15"/>
      <c r="B135" s="15"/>
      <c r="C135" s="15"/>
      <c r="D135" s="15"/>
      <c r="E135" s="26"/>
      <c r="F135" s="26"/>
      <c r="G135" s="26"/>
      <c r="H135" s="9"/>
      <c r="I135" s="9"/>
      <c r="J135" s="9"/>
      <c r="K135" s="9"/>
    </row>
    <row r="136" spans="1:11" s="25" customFormat="1" x14ac:dyDescent="0.3">
      <c r="A136" s="15"/>
      <c r="B136" s="15"/>
      <c r="C136" s="15"/>
      <c r="D136" s="15"/>
      <c r="E136" s="26"/>
      <c r="F136" s="26"/>
      <c r="G136" s="26"/>
      <c r="H136" s="9"/>
      <c r="I136" s="9"/>
      <c r="J136" s="9"/>
      <c r="K136" s="9"/>
    </row>
    <row r="137" spans="1:11" s="14" customFormat="1" x14ac:dyDescent="0.3">
      <c r="A137" s="15"/>
      <c r="B137" s="15"/>
      <c r="C137" s="15"/>
      <c r="D137" s="15"/>
      <c r="E137" s="26"/>
      <c r="F137" s="26"/>
      <c r="G137" s="26"/>
      <c r="H137" s="9"/>
      <c r="I137" s="9"/>
      <c r="J137" s="9"/>
      <c r="K137" s="9"/>
    </row>
    <row r="138" spans="1:11" s="14" customFormat="1" x14ac:dyDescent="0.3">
      <c r="A138" s="15"/>
      <c r="B138" s="15"/>
      <c r="C138" s="15"/>
      <c r="D138" s="15"/>
      <c r="E138" s="26"/>
      <c r="F138" s="26"/>
      <c r="G138" s="26"/>
      <c r="H138" s="9"/>
      <c r="I138" s="9"/>
      <c r="J138" s="9"/>
      <c r="K138" s="9"/>
    </row>
    <row r="139" spans="1:11" s="14" customFormat="1" x14ac:dyDescent="0.3">
      <c r="A139" s="15"/>
      <c r="B139" s="15"/>
      <c r="C139" s="15"/>
      <c r="D139" s="15"/>
      <c r="E139" s="26"/>
      <c r="F139" s="26"/>
      <c r="G139" s="26"/>
      <c r="H139" s="9"/>
      <c r="I139" s="9"/>
      <c r="J139" s="9"/>
      <c r="K139" s="9"/>
    </row>
    <row r="140" spans="1:11" s="14" customFormat="1" x14ac:dyDescent="0.3">
      <c r="A140" s="15"/>
      <c r="B140" s="15"/>
      <c r="C140" s="15"/>
      <c r="D140" s="15"/>
      <c r="E140" s="26"/>
      <c r="F140" s="26"/>
      <c r="G140" s="26"/>
      <c r="H140" s="9"/>
      <c r="I140" s="9"/>
      <c r="J140" s="9"/>
      <c r="K140" s="9"/>
    </row>
    <row r="141" spans="1:11" s="14" customFormat="1" x14ac:dyDescent="0.3">
      <c r="A141" s="15"/>
      <c r="B141" s="15"/>
      <c r="C141" s="15"/>
      <c r="D141" s="15"/>
      <c r="E141" s="26"/>
      <c r="F141" s="26"/>
      <c r="G141" s="26"/>
      <c r="H141" s="9"/>
      <c r="I141" s="9"/>
      <c r="J141" s="9"/>
      <c r="K141" s="9"/>
    </row>
    <row r="142" spans="1:11" s="14" customFormat="1" x14ac:dyDescent="0.3">
      <c r="A142" s="15"/>
      <c r="B142" s="15"/>
      <c r="C142" s="15"/>
      <c r="D142" s="15"/>
      <c r="E142" s="26"/>
      <c r="F142" s="26"/>
      <c r="G142" s="26"/>
      <c r="H142" s="9"/>
      <c r="I142" s="9"/>
      <c r="J142" s="9"/>
      <c r="K142" s="9"/>
    </row>
    <row r="143" spans="1:11" s="14" customFormat="1" x14ac:dyDescent="0.3">
      <c r="A143" s="15"/>
      <c r="B143" s="15"/>
      <c r="C143" s="15"/>
      <c r="D143" s="15"/>
      <c r="E143" s="26"/>
      <c r="F143" s="26"/>
      <c r="G143" s="26"/>
      <c r="H143" s="9"/>
      <c r="I143" s="9"/>
      <c r="J143" s="9"/>
      <c r="K143" s="9"/>
    </row>
    <row r="144" spans="1:11" s="14" customFormat="1" ht="14.4" customHeight="1" x14ac:dyDescent="0.3">
      <c r="A144" s="15"/>
      <c r="B144" s="15"/>
      <c r="C144" s="15"/>
      <c r="D144" s="15"/>
      <c r="E144" s="26"/>
      <c r="F144" s="26"/>
      <c r="G144" s="26"/>
      <c r="H144" s="9"/>
      <c r="I144" s="9"/>
      <c r="J144" s="9"/>
      <c r="K144" s="9"/>
    </row>
    <row r="145" spans="1:11" s="14" customFormat="1" x14ac:dyDescent="0.3">
      <c r="A145" s="15"/>
      <c r="B145" s="15"/>
      <c r="C145" s="15"/>
      <c r="D145" s="15"/>
      <c r="E145" s="26"/>
      <c r="F145" s="26"/>
      <c r="G145" s="26"/>
      <c r="H145" s="9"/>
      <c r="I145" s="9"/>
      <c r="J145" s="9"/>
      <c r="K145" s="9"/>
    </row>
    <row r="146" spans="1:11" s="25" customFormat="1" x14ac:dyDescent="0.3">
      <c r="A146" s="15"/>
      <c r="B146" s="15"/>
      <c r="C146" s="15"/>
      <c r="D146" s="15"/>
      <c r="E146" s="26"/>
      <c r="F146" s="26"/>
      <c r="G146" s="26"/>
      <c r="H146" s="9"/>
      <c r="I146" s="9"/>
      <c r="J146" s="9"/>
      <c r="K146" s="9"/>
    </row>
    <row r="147" spans="1:11" s="25" customFormat="1" x14ac:dyDescent="0.3">
      <c r="A147" s="15"/>
      <c r="B147" s="15"/>
      <c r="C147" s="15"/>
      <c r="D147" s="15"/>
      <c r="E147" s="26"/>
      <c r="F147" s="26"/>
      <c r="G147" s="26"/>
      <c r="H147" s="9"/>
      <c r="I147" s="9"/>
      <c r="J147" s="9"/>
      <c r="K147" s="9"/>
    </row>
    <row r="148" spans="1:11" s="25" customFormat="1" x14ac:dyDescent="0.3">
      <c r="A148" s="15"/>
      <c r="B148" s="15"/>
      <c r="C148" s="15"/>
      <c r="D148" s="15"/>
      <c r="E148" s="26"/>
      <c r="F148" s="26"/>
      <c r="G148" s="26"/>
      <c r="H148" s="9"/>
      <c r="I148" s="9"/>
      <c r="J148" s="9"/>
      <c r="K148" s="9"/>
    </row>
    <row r="149" spans="1:11" s="25" customFormat="1" x14ac:dyDescent="0.3">
      <c r="A149" s="15"/>
      <c r="B149" s="15"/>
      <c r="C149" s="15"/>
      <c r="D149" s="15"/>
      <c r="E149" s="26"/>
      <c r="F149" s="26"/>
      <c r="G149" s="26"/>
      <c r="H149" s="9"/>
      <c r="I149" s="9"/>
      <c r="J149" s="9"/>
      <c r="K149" s="9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zoomScaleSheetLayoutView="100" workbookViewId="0">
      <pane ySplit="6" topLeftCell="A16" activePane="bottomLeft" state="frozen"/>
      <selection pane="bottomLeft" activeCell="N15" sqref="N15"/>
    </sheetView>
  </sheetViews>
  <sheetFormatPr defaultColWidth="9.109375" defaultRowHeight="13.8" x14ac:dyDescent="0.3"/>
  <cols>
    <col min="1" max="1" width="13.5546875" style="15" bestFit="1" customWidth="1"/>
    <col min="2" max="13" width="8.33203125" style="9" customWidth="1"/>
    <col min="14" max="14" width="2.33203125" style="9" customWidth="1"/>
    <col min="15" max="15" width="8.33203125" style="9" customWidth="1"/>
    <col min="16" max="16384" width="9.109375" style="9"/>
  </cols>
  <sheetData>
    <row r="1" spans="1:13" x14ac:dyDescent="0.3">
      <c r="A1" s="48"/>
      <c r="B1" s="89"/>
      <c r="C1" s="90"/>
      <c r="D1" s="90"/>
      <c r="E1" s="90"/>
      <c r="F1" s="91"/>
      <c r="G1" s="89"/>
      <c r="H1" s="90"/>
      <c r="I1" s="90"/>
      <c r="J1" s="90"/>
      <c r="K1" s="90"/>
      <c r="L1" s="90"/>
      <c r="M1" s="91"/>
    </row>
    <row r="2" spans="1:13" x14ac:dyDescent="0.3">
      <c r="A2" s="31"/>
      <c r="B2" s="92" t="s">
        <v>4</v>
      </c>
      <c r="C2" s="93"/>
      <c r="D2" s="93"/>
      <c r="E2" s="93"/>
      <c r="F2" s="94"/>
      <c r="G2" s="101" t="s">
        <v>50</v>
      </c>
      <c r="H2" s="102"/>
      <c r="I2" s="102"/>
      <c r="J2" s="102"/>
      <c r="K2" s="102"/>
      <c r="L2" s="102"/>
      <c r="M2" s="103"/>
    </row>
    <row r="3" spans="1:13" x14ac:dyDescent="0.3">
      <c r="A3" s="22"/>
      <c r="B3" s="92" t="s">
        <v>5</v>
      </c>
      <c r="C3" s="93"/>
      <c r="D3" s="93"/>
      <c r="E3" s="93"/>
      <c r="F3" s="94"/>
      <c r="G3" s="109" t="s">
        <v>13</v>
      </c>
      <c r="H3" s="111"/>
      <c r="I3" s="110"/>
      <c r="J3" s="109" t="s">
        <v>7</v>
      </c>
      <c r="K3" s="110"/>
      <c r="L3" s="109" t="s">
        <v>8</v>
      </c>
      <c r="M3" s="110"/>
    </row>
    <row r="4" spans="1:13" x14ac:dyDescent="0.3">
      <c r="A4" s="23"/>
      <c r="B4" s="105"/>
      <c r="C4" s="106"/>
      <c r="D4" s="106"/>
      <c r="E4" s="106"/>
      <c r="F4" s="108"/>
      <c r="G4" s="1" t="s">
        <v>25</v>
      </c>
      <c r="H4" s="1" t="s">
        <v>2</v>
      </c>
      <c r="I4" s="1" t="s">
        <v>115</v>
      </c>
      <c r="J4" s="1" t="s">
        <v>2</v>
      </c>
      <c r="K4" s="1" t="s">
        <v>1</v>
      </c>
      <c r="L4" s="8" t="s">
        <v>2</v>
      </c>
      <c r="M4" s="8" t="s">
        <v>25</v>
      </c>
    </row>
    <row r="5" spans="1:13" ht="93" customHeight="1" thickBot="1" x14ac:dyDescent="0.35">
      <c r="A5" s="24" t="s">
        <v>6</v>
      </c>
      <c r="B5" s="5" t="s">
        <v>10</v>
      </c>
      <c r="C5" s="5" t="s">
        <v>11</v>
      </c>
      <c r="D5" s="5" t="s">
        <v>16</v>
      </c>
      <c r="E5" s="5" t="s">
        <v>17</v>
      </c>
      <c r="F5" s="3" t="s">
        <v>12</v>
      </c>
      <c r="G5" s="3" t="s">
        <v>51</v>
      </c>
      <c r="H5" s="4" t="s">
        <v>52</v>
      </c>
      <c r="I5" s="4" t="s">
        <v>116</v>
      </c>
      <c r="J5" s="4" t="s">
        <v>54</v>
      </c>
      <c r="K5" s="4" t="s">
        <v>53</v>
      </c>
      <c r="L5" s="4" t="s">
        <v>60</v>
      </c>
      <c r="M5" s="4" t="s">
        <v>59</v>
      </c>
    </row>
    <row r="6" spans="1:13" ht="14.4" thickBot="1" x14ac:dyDescent="0.3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x14ac:dyDescent="0.3">
      <c r="A7" s="43" t="s">
        <v>35</v>
      </c>
      <c r="B7" s="49">
        <v>625</v>
      </c>
      <c r="C7" s="49">
        <v>121</v>
      </c>
      <c r="D7" s="34">
        <f>IF(B7&lt;&gt;0,C7+B7,"")</f>
        <v>746</v>
      </c>
      <c r="E7" s="18">
        <v>386</v>
      </c>
      <c r="F7" s="17">
        <f t="shared" ref="F7:F21" si="0">IF(E7&lt;&gt;0,E7/D7,"")</f>
        <v>0.51742627345844505</v>
      </c>
      <c r="G7" s="80">
        <v>89</v>
      </c>
      <c r="H7" s="81">
        <v>241</v>
      </c>
      <c r="I7" s="82">
        <v>3</v>
      </c>
      <c r="J7" s="80">
        <v>258</v>
      </c>
      <c r="K7" s="82">
        <v>94</v>
      </c>
      <c r="L7" s="80">
        <v>300</v>
      </c>
      <c r="M7" s="82">
        <v>44</v>
      </c>
    </row>
    <row r="8" spans="1:13" x14ac:dyDescent="0.3">
      <c r="A8" s="44" t="s">
        <v>36</v>
      </c>
      <c r="B8" s="49">
        <v>598</v>
      </c>
      <c r="C8" s="49">
        <v>112</v>
      </c>
      <c r="D8" s="34">
        <f t="shared" ref="D8:D19" si="1">IF(B8&lt;&gt;0,C8+B8,"")</f>
        <v>710</v>
      </c>
      <c r="E8" s="18">
        <v>374</v>
      </c>
      <c r="F8" s="17">
        <f t="shared" si="0"/>
        <v>0.52676056338028165</v>
      </c>
      <c r="G8" s="83">
        <v>83</v>
      </c>
      <c r="H8" s="84">
        <v>255</v>
      </c>
      <c r="I8" s="85">
        <v>4</v>
      </c>
      <c r="J8" s="83">
        <v>268</v>
      </c>
      <c r="K8" s="85">
        <v>88</v>
      </c>
      <c r="L8" s="83">
        <v>301</v>
      </c>
      <c r="M8" s="85">
        <v>44</v>
      </c>
    </row>
    <row r="9" spans="1:13" x14ac:dyDescent="0.3">
      <c r="A9" s="44" t="s">
        <v>58</v>
      </c>
      <c r="B9" s="49">
        <v>762</v>
      </c>
      <c r="C9" s="49">
        <v>130</v>
      </c>
      <c r="D9" s="34">
        <f t="shared" si="1"/>
        <v>892</v>
      </c>
      <c r="E9" s="18">
        <v>445</v>
      </c>
      <c r="F9" s="17">
        <f t="shared" si="0"/>
        <v>0.49887892376681614</v>
      </c>
      <c r="G9" s="83">
        <v>112</v>
      </c>
      <c r="H9" s="84">
        <v>298</v>
      </c>
      <c r="I9" s="85">
        <v>8</v>
      </c>
      <c r="J9" s="83">
        <v>313</v>
      </c>
      <c r="K9" s="85">
        <v>108</v>
      </c>
      <c r="L9" s="83">
        <v>368</v>
      </c>
      <c r="M9" s="85">
        <v>46</v>
      </c>
    </row>
    <row r="10" spans="1:13" x14ac:dyDescent="0.3">
      <c r="A10" s="44" t="s">
        <v>37</v>
      </c>
      <c r="B10" s="49">
        <v>692</v>
      </c>
      <c r="C10" s="49">
        <v>121</v>
      </c>
      <c r="D10" s="34">
        <f t="shared" si="1"/>
        <v>813</v>
      </c>
      <c r="E10" s="41">
        <v>407</v>
      </c>
      <c r="F10" s="17">
        <f t="shared" si="0"/>
        <v>0.50061500615006149</v>
      </c>
      <c r="G10" s="83">
        <v>92</v>
      </c>
      <c r="H10" s="84">
        <v>277</v>
      </c>
      <c r="I10" s="85">
        <v>1</v>
      </c>
      <c r="J10" s="83">
        <v>302</v>
      </c>
      <c r="K10" s="85">
        <v>78</v>
      </c>
      <c r="L10" s="83">
        <v>318</v>
      </c>
      <c r="M10" s="85">
        <v>44</v>
      </c>
    </row>
    <row r="11" spans="1:13" x14ac:dyDescent="0.3">
      <c r="A11" s="44" t="s">
        <v>49</v>
      </c>
      <c r="B11" s="49">
        <v>962</v>
      </c>
      <c r="C11" s="49">
        <v>154</v>
      </c>
      <c r="D11" s="40">
        <f t="shared" si="1"/>
        <v>1116</v>
      </c>
      <c r="E11" s="18">
        <v>634</v>
      </c>
      <c r="F11" s="17">
        <f t="shared" si="0"/>
        <v>0.56810035842293904</v>
      </c>
      <c r="G11" s="83">
        <v>154</v>
      </c>
      <c r="H11" s="84">
        <v>424</v>
      </c>
      <c r="I11" s="85">
        <v>6</v>
      </c>
      <c r="J11" s="83">
        <v>497</v>
      </c>
      <c r="K11" s="85">
        <v>93</v>
      </c>
      <c r="L11" s="83">
        <v>511</v>
      </c>
      <c r="M11" s="85">
        <v>72</v>
      </c>
    </row>
    <row r="12" spans="1:13" x14ac:dyDescent="0.3">
      <c r="A12" s="44" t="s">
        <v>38</v>
      </c>
      <c r="B12" s="49">
        <v>967</v>
      </c>
      <c r="C12" s="49">
        <v>115</v>
      </c>
      <c r="D12" s="40">
        <f t="shared" si="1"/>
        <v>1082</v>
      </c>
      <c r="E12" s="18">
        <v>557</v>
      </c>
      <c r="F12" s="17">
        <f t="shared" si="0"/>
        <v>0.51478743068391863</v>
      </c>
      <c r="G12" s="83">
        <v>115</v>
      </c>
      <c r="H12" s="84">
        <v>389</v>
      </c>
      <c r="I12" s="85">
        <v>13</v>
      </c>
      <c r="J12" s="83">
        <v>426</v>
      </c>
      <c r="K12" s="85">
        <v>101</v>
      </c>
      <c r="L12" s="83">
        <v>462</v>
      </c>
      <c r="M12" s="85">
        <v>55</v>
      </c>
    </row>
    <row r="13" spans="1:13" x14ac:dyDescent="0.3">
      <c r="A13" s="44" t="s">
        <v>39</v>
      </c>
      <c r="B13" s="49">
        <v>945</v>
      </c>
      <c r="C13" s="49">
        <v>96</v>
      </c>
      <c r="D13" s="40">
        <f t="shared" si="1"/>
        <v>1041</v>
      </c>
      <c r="E13" s="18">
        <v>524</v>
      </c>
      <c r="F13" s="17">
        <f t="shared" si="0"/>
        <v>0.50336215177713739</v>
      </c>
      <c r="G13" s="83">
        <v>105</v>
      </c>
      <c r="H13" s="84">
        <v>364</v>
      </c>
      <c r="I13" s="85">
        <v>15</v>
      </c>
      <c r="J13" s="83">
        <v>407</v>
      </c>
      <c r="K13" s="85">
        <v>83</v>
      </c>
      <c r="L13" s="83">
        <v>453</v>
      </c>
      <c r="M13" s="85">
        <v>32</v>
      </c>
    </row>
    <row r="14" spans="1:13" x14ac:dyDescent="0.3">
      <c r="A14" s="45" t="s">
        <v>40</v>
      </c>
      <c r="B14" s="49">
        <v>827</v>
      </c>
      <c r="C14" s="49">
        <v>158</v>
      </c>
      <c r="D14" s="40">
        <f t="shared" si="1"/>
        <v>985</v>
      </c>
      <c r="E14" s="18">
        <v>565</v>
      </c>
      <c r="F14" s="17">
        <f t="shared" si="0"/>
        <v>0.57360406091370564</v>
      </c>
      <c r="G14" s="83">
        <v>119</v>
      </c>
      <c r="H14" s="84">
        <v>401</v>
      </c>
      <c r="I14" s="85">
        <v>5</v>
      </c>
      <c r="J14" s="83">
        <v>452</v>
      </c>
      <c r="K14" s="85">
        <v>68</v>
      </c>
      <c r="L14" s="83">
        <v>470</v>
      </c>
      <c r="M14" s="85">
        <v>55</v>
      </c>
    </row>
    <row r="15" spans="1:13" x14ac:dyDescent="0.3">
      <c r="A15" s="46" t="s">
        <v>41</v>
      </c>
      <c r="B15" s="49">
        <v>760</v>
      </c>
      <c r="C15" s="49">
        <v>107</v>
      </c>
      <c r="D15" s="40">
        <f t="shared" si="1"/>
        <v>867</v>
      </c>
      <c r="E15" s="18">
        <v>511</v>
      </c>
      <c r="F15" s="17">
        <f t="shared" si="0"/>
        <v>0.5893886966551326</v>
      </c>
      <c r="G15" s="83">
        <v>92</v>
      </c>
      <c r="H15" s="84">
        <v>380</v>
      </c>
      <c r="I15" s="85">
        <v>1</v>
      </c>
      <c r="J15" s="83">
        <v>397</v>
      </c>
      <c r="K15" s="85">
        <v>77</v>
      </c>
      <c r="L15" s="83">
        <v>423</v>
      </c>
      <c r="M15" s="85">
        <v>53</v>
      </c>
    </row>
    <row r="16" spans="1:13" x14ac:dyDescent="0.3">
      <c r="A16" s="45" t="s">
        <v>42</v>
      </c>
      <c r="B16" s="49">
        <v>679</v>
      </c>
      <c r="C16" s="49">
        <v>90</v>
      </c>
      <c r="D16" s="40">
        <f t="shared" si="1"/>
        <v>769</v>
      </c>
      <c r="E16" s="18">
        <v>411</v>
      </c>
      <c r="F16" s="17">
        <f t="shared" si="0"/>
        <v>0.53446033810143045</v>
      </c>
      <c r="G16" s="83">
        <v>80</v>
      </c>
      <c r="H16" s="84">
        <v>301</v>
      </c>
      <c r="I16" s="85">
        <v>5</v>
      </c>
      <c r="J16" s="83">
        <v>327</v>
      </c>
      <c r="K16" s="85">
        <v>59</v>
      </c>
      <c r="L16" s="83">
        <v>358</v>
      </c>
      <c r="M16" s="85">
        <v>27</v>
      </c>
    </row>
    <row r="17" spans="1:13" x14ac:dyDescent="0.3">
      <c r="A17" s="45" t="s">
        <v>43</v>
      </c>
      <c r="B17" s="49">
        <v>755</v>
      </c>
      <c r="C17" s="49">
        <v>77</v>
      </c>
      <c r="D17" s="40">
        <f t="shared" si="1"/>
        <v>832</v>
      </c>
      <c r="E17" s="18">
        <v>460</v>
      </c>
      <c r="F17" s="17">
        <f t="shared" si="0"/>
        <v>0.55288461538461542</v>
      </c>
      <c r="G17" s="83">
        <v>73</v>
      </c>
      <c r="H17" s="84">
        <v>331</v>
      </c>
      <c r="I17" s="85">
        <v>11</v>
      </c>
      <c r="J17" s="83">
        <v>353</v>
      </c>
      <c r="K17" s="85">
        <v>75</v>
      </c>
      <c r="L17" s="83">
        <v>365</v>
      </c>
      <c r="M17" s="85">
        <v>46</v>
      </c>
    </row>
    <row r="18" spans="1:13" x14ac:dyDescent="0.3">
      <c r="A18" s="46" t="s">
        <v>44</v>
      </c>
      <c r="B18" s="49">
        <v>517</v>
      </c>
      <c r="C18" s="49">
        <v>71</v>
      </c>
      <c r="D18" s="40">
        <f t="shared" si="1"/>
        <v>588</v>
      </c>
      <c r="E18" s="18">
        <v>390</v>
      </c>
      <c r="F18" s="17">
        <f t="shared" si="0"/>
        <v>0.66326530612244894</v>
      </c>
      <c r="G18" s="83">
        <v>88</v>
      </c>
      <c r="H18" s="84">
        <v>274</v>
      </c>
      <c r="I18" s="85">
        <v>0</v>
      </c>
      <c r="J18" s="83">
        <v>307</v>
      </c>
      <c r="K18" s="85">
        <v>58</v>
      </c>
      <c r="L18" s="83">
        <v>325</v>
      </c>
      <c r="M18" s="85">
        <v>36</v>
      </c>
    </row>
    <row r="19" spans="1:13" x14ac:dyDescent="0.3">
      <c r="A19" s="45" t="s">
        <v>45</v>
      </c>
      <c r="B19" s="49">
        <v>116</v>
      </c>
      <c r="C19" s="49">
        <v>4</v>
      </c>
      <c r="D19" s="34">
        <f t="shared" si="1"/>
        <v>120</v>
      </c>
      <c r="E19" s="41">
        <v>87</v>
      </c>
      <c r="F19" s="59">
        <f t="shared" si="0"/>
        <v>0.72499999999999998</v>
      </c>
      <c r="G19" s="83">
        <v>30</v>
      </c>
      <c r="H19" s="84">
        <v>49</v>
      </c>
      <c r="I19" s="85">
        <v>0</v>
      </c>
      <c r="J19" s="83">
        <v>68</v>
      </c>
      <c r="K19" s="85">
        <v>17</v>
      </c>
      <c r="L19" s="83">
        <v>71</v>
      </c>
      <c r="M19" s="85">
        <v>7</v>
      </c>
    </row>
    <row r="20" spans="1:13" x14ac:dyDescent="0.3">
      <c r="A20" s="47" t="s">
        <v>73</v>
      </c>
      <c r="B20" s="55"/>
      <c r="C20" s="56"/>
      <c r="D20" s="58"/>
      <c r="E20" s="18">
        <v>2389</v>
      </c>
      <c r="F20" s="57"/>
      <c r="G20" s="86">
        <v>541</v>
      </c>
      <c r="H20" s="87">
        <v>1582</v>
      </c>
      <c r="I20" s="88">
        <v>17</v>
      </c>
      <c r="J20" s="86">
        <v>1699</v>
      </c>
      <c r="K20" s="88">
        <v>563</v>
      </c>
      <c r="L20" s="86">
        <v>1917</v>
      </c>
      <c r="M20" s="88">
        <v>251</v>
      </c>
    </row>
    <row r="21" spans="1:13" x14ac:dyDescent="0.3">
      <c r="A21" s="7" t="s">
        <v>22</v>
      </c>
      <c r="B21" s="16">
        <f t="shared" ref="B21:D21" si="2">SUM(B7:B19)</f>
        <v>9205</v>
      </c>
      <c r="C21" s="16">
        <f t="shared" si="2"/>
        <v>1356</v>
      </c>
      <c r="D21" s="16">
        <f t="shared" si="2"/>
        <v>10561</v>
      </c>
      <c r="E21" s="16">
        <f>SUM(E7:E20)</f>
        <v>8140</v>
      </c>
      <c r="F21" s="36">
        <f t="shared" si="0"/>
        <v>0.77076034466433108</v>
      </c>
      <c r="G21" s="32">
        <f t="shared" ref="G21:M21" si="3">SUM(G7:G20)</f>
        <v>1773</v>
      </c>
      <c r="H21" s="32">
        <f t="shared" si="3"/>
        <v>5566</v>
      </c>
      <c r="I21" s="32">
        <f t="shared" si="3"/>
        <v>89</v>
      </c>
      <c r="J21" s="32">
        <f t="shared" si="3"/>
        <v>6074</v>
      </c>
      <c r="K21" s="16">
        <f t="shared" si="3"/>
        <v>1562</v>
      </c>
      <c r="L21" s="16">
        <f t="shared" si="3"/>
        <v>6642</v>
      </c>
      <c r="M21" s="16">
        <f t="shared" si="3"/>
        <v>812</v>
      </c>
    </row>
    <row r="22" spans="1:13" x14ac:dyDescent="0.3">
      <c r="B22" s="30"/>
      <c r="C22" s="30"/>
      <c r="D22" s="30"/>
      <c r="E22" s="35"/>
    </row>
    <row r="34" ht="13.5" customHeight="1" x14ac:dyDescent="0.3"/>
  </sheetData>
  <sheetProtection selectLockedCells="1"/>
  <mergeCells count="9">
    <mergeCell ref="B3:F3"/>
    <mergeCell ref="B1:F1"/>
    <mergeCell ref="B2:F2"/>
    <mergeCell ref="B4:F4"/>
    <mergeCell ref="G2:M2"/>
    <mergeCell ref="G1:M1"/>
    <mergeCell ref="J3:K3"/>
    <mergeCell ref="L3:M3"/>
    <mergeCell ref="G3:I3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zoomScaleSheetLayoutView="100" workbookViewId="0">
      <pane ySplit="6" topLeftCell="A7" activePane="bottomLeft" state="frozen"/>
      <selection pane="bottomLeft" activeCell="L13" sqref="L13"/>
    </sheetView>
  </sheetViews>
  <sheetFormatPr defaultColWidth="9.109375" defaultRowHeight="13.8" x14ac:dyDescent="0.3"/>
  <cols>
    <col min="1" max="1" width="13.5546875" style="15" bestFit="1" customWidth="1"/>
    <col min="2" max="5" width="8.6640625" style="15" customWidth="1"/>
    <col min="6" max="6" width="12.109375" style="9" bestFit="1" customWidth="1"/>
    <col min="7" max="7" width="10.33203125" style="9" bestFit="1" customWidth="1"/>
    <col min="8" max="9" width="8.6640625" customWidth="1"/>
    <col min="10" max="16" width="8.6640625" style="9" customWidth="1"/>
    <col min="17" max="16384" width="9.109375" style="9"/>
  </cols>
  <sheetData>
    <row r="1" spans="1:9" x14ac:dyDescent="0.3">
      <c r="A1" s="19"/>
      <c r="B1" s="95" t="s">
        <v>18</v>
      </c>
      <c r="C1" s="96"/>
      <c r="D1" s="95"/>
      <c r="E1" s="97"/>
      <c r="F1" s="38" t="s">
        <v>18</v>
      </c>
      <c r="G1" s="38"/>
      <c r="H1" s="112" t="s">
        <v>122</v>
      </c>
      <c r="I1" s="113"/>
    </row>
    <row r="2" spans="1:9" x14ac:dyDescent="0.3">
      <c r="A2" s="20"/>
      <c r="B2" s="92" t="s">
        <v>23</v>
      </c>
      <c r="C2" s="93"/>
      <c r="D2" s="92" t="s">
        <v>18</v>
      </c>
      <c r="E2" s="94"/>
      <c r="F2" s="65" t="s">
        <v>34</v>
      </c>
      <c r="G2" s="65" t="s">
        <v>18</v>
      </c>
      <c r="H2" s="114" t="s">
        <v>123</v>
      </c>
      <c r="I2" s="115"/>
    </row>
    <row r="3" spans="1:9" x14ac:dyDescent="0.3">
      <c r="A3" s="20"/>
      <c r="B3" s="66" t="s">
        <v>24</v>
      </c>
      <c r="C3" s="66" t="s">
        <v>32</v>
      </c>
      <c r="D3" s="101" t="s">
        <v>33</v>
      </c>
      <c r="E3" s="103"/>
      <c r="F3" s="6" t="s">
        <v>3</v>
      </c>
      <c r="G3" s="6" t="s">
        <v>55</v>
      </c>
      <c r="H3" s="89" t="s">
        <v>124</v>
      </c>
      <c r="I3" s="91"/>
    </row>
    <row r="4" spans="1:9" x14ac:dyDescent="0.3">
      <c r="A4" s="27"/>
      <c r="B4" s="1" t="s">
        <v>2</v>
      </c>
      <c r="C4" s="1" t="s">
        <v>2</v>
      </c>
      <c r="D4" s="1" t="s">
        <v>2</v>
      </c>
      <c r="E4" s="2" t="s">
        <v>115</v>
      </c>
      <c r="F4" s="2" t="s">
        <v>2</v>
      </c>
      <c r="G4" s="2" t="s">
        <v>2</v>
      </c>
      <c r="H4" s="105" t="s">
        <v>125</v>
      </c>
      <c r="I4" s="108"/>
    </row>
    <row r="5" spans="1:9" ht="93" customHeight="1" thickBot="1" x14ac:dyDescent="0.35">
      <c r="A5" s="28" t="s">
        <v>6</v>
      </c>
      <c r="B5" s="33" t="s">
        <v>56</v>
      </c>
      <c r="C5" s="33" t="s">
        <v>74</v>
      </c>
      <c r="D5" s="37" t="s">
        <v>118</v>
      </c>
      <c r="E5" s="62" t="s">
        <v>119</v>
      </c>
      <c r="F5" s="4" t="s">
        <v>126</v>
      </c>
      <c r="G5" s="4" t="s">
        <v>57</v>
      </c>
      <c r="H5" s="37" t="s">
        <v>77</v>
      </c>
      <c r="I5" s="37" t="s">
        <v>78</v>
      </c>
    </row>
    <row r="6" spans="1:9" ht="14.4" thickBot="1" x14ac:dyDescent="0.35">
      <c r="A6" s="11"/>
      <c r="B6" s="29"/>
      <c r="C6" s="29"/>
      <c r="D6" s="29"/>
      <c r="E6" s="29"/>
      <c r="F6" s="12"/>
      <c r="G6" s="12"/>
      <c r="H6" s="12"/>
      <c r="I6" s="13"/>
    </row>
    <row r="7" spans="1:9" x14ac:dyDescent="0.3">
      <c r="A7" s="43" t="s">
        <v>35</v>
      </c>
      <c r="B7" s="39">
        <v>332</v>
      </c>
      <c r="C7" s="39">
        <v>330</v>
      </c>
      <c r="D7" s="67">
        <v>341</v>
      </c>
      <c r="E7" s="69">
        <v>3</v>
      </c>
      <c r="F7" s="39">
        <v>324</v>
      </c>
      <c r="G7" s="60">
        <v>337</v>
      </c>
      <c r="H7" s="67">
        <v>283</v>
      </c>
      <c r="I7" s="69">
        <v>42</v>
      </c>
    </row>
    <row r="8" spans="1:9" x14ac:dyDescent="0.3">
      <c r="A8" s="44" t="s">
        <v>36</v>
      </c>
      <c r="B8" s="39">
        <v>322</v>
      </c>
      <c r="C8" s="39">
        <v>341</v>
      </c>
      <c r="D8" s="39">
        <v>331</v>
      </c>
      <c r="E8" s="71">
        <v>4</v>
      </c>
      <c r="F8" s="39">
        <v>333</v>
      </c>
      <c r="G8" s="51">
        <v>345</v>
      </c>
      <c r="H8" s="39">
        <v>301</v>
      </c>
      <c r="I8" s="71">
        <v>42</v>
      </c>
    </row>
    <row r="9" spans="1:9" x14ac:dyDescent="0.3">
      <c r="A9" s="44" t="s">
        <v>58</v>
      </c>
      <c r="B9" s="39">
        <v>400</v>
      </c>
      <c r="C9" s="39">
        <v>397</v>
      </c>
      <c r="D9" s="39">
        <v>403</v>
      </c>
      <c r="E9" s="71">
        <v>4</v>
      </c>
      <c r="F9" s="39">
        <v>394</v>
      </c>
      <c r="G9" s="51">
        <v>412</v>
      </c>
      <c r="H9" s="39">
        <v>344</v>
      </c>
      <c r="I9" s="71">
        <v>58</v>
      </c>
    </row>
    <row r="10" spans="1:9" x14ac:dyDescent="0.3">
      <c r="A10" s="44" t="s">
        <v>37</v>
      </c>
      <c r="B10" s="39">
        <v>354</v>
      </c>
      <c r="C10" s="39">
        <v>349</v>
      </c>
      <c r="D10" s="39">
        <v>346</v>
      </c>
      <c r="E10" s="71">
        <v>6</v>
      </c>
      <c r="F10" s="39">
        <v>343</v>
      </c>
      <c r="G10" s="51">
        <v>350</v>
      </c>
      <c r="H10" s="39">
        <v>294</v>
      </c>
      <c r="I10" s="71">
        <v>51</v>
      </c>
    </row>
    <row r="11" spans="1:9" x14ac:dyDescent="0.3">
      <c r="A11" s="44" t="s">
        <v>49</v>
      </c>
      <c r="B11" s="39">
        <v>540</v>
      </c>
      <c r="C11" s="39">
        <v>549</v>
      </c>
      <c r="D11" s="39">
        <v>526</v>
      </c>
      <c r="E11" s="71">
        <v>18</v>
      </c>
      <c r="F11" s="39">
        <v>527</v>
      </c>
      <c r="G11" s="51">
        <v>566</v>
      </c>
      <c r="H11" s="39">
        <v>416</v>
      </c>
      <c r="I11" s="71">
        <v>99</v>
      </c>
    </row>
    <row r="12" spans="1:9" x14ac:dyDescent="0.3">
      <c r="A12" s="44" t="s">
        <v>38</v>
      </c>
      <c r="B12" s="39">
        <v>487</v>
      </c>
      <c r="C12" s="39">
        <v>485</v>
      </c>
      <c r="D12" s="39">
        <v>472</v>
      </c>
      <c r="E12" s="71">
        <v>9</v>
      </c>
      <c r="F12" s="39">
        <v>473</v>
      </c>
      <c r="G12" s="51">
        <v>500</v>
      </c>
      <c r="H12" s="39">
        <v>391</v>
      </c>
      <c r="I12" s="71">
        <v>91</v>
      </c>
    </row>
    <row r="13" spans="1:9" x14ac:dyDescent="0.3">
      <c r="A13" s="44" t="s">
        <v>39</v>
      </c>
      <c r="B13" s="39">
        <v>472</v>
      </c>
      <c r="C13" s="39">
        <v>464</v>
      </c>
      <c r="D13" s="39">
        <v>473</v>
      </c>
      <c r="E13" s="71">
        <v>4</v>
      </c>
      <c r="F13" s="39">
        <v>460</v>
      </c>
      <c r="G13" s="51">
        <v>480</v>
      </c>
      <c r="H13" s="39">
        <v>398</v>
      </c>
      <c r="I13" s="71">
        <v>57</v>
      </c>
    </row>
    <row r="14" spans="1:9" x14ac:dyDescent="0.3">
      <c r="A14" s="45" t="s">
        <v>40</v>
      </c>
      <c r="B14" s="39">
        <v>481</v>
      </c>
      <c r="C14" s="39">
        <v>483</v>
      </c>
      <c r="D14" s="39">
        <v>472</v>
      </c>
      <c r="E14" s="71">
        <v>7</v>
      </c>
      <c r="F14" s="39">
        <v>470</v>
      </c>
      <c r="G14" s="51">
        <v>488</v>
      </c>
      <c r="H14" s="39">
        <v>390</v>
      </c>
      <c r="I14" s="71">
        <v>81</v>
      </c>
    </row>
    <row r="15" spans="1:9" x14ac:dyDescent="0.3">
      <c r="A15" s="46" t="s">
        <v>41</v>
      </c>
      <c r="B15" s="39">
        <v>430</v>
      </c>
      <c r="C15" s="39">
        <v>428</v>
      </c>
      <c r="D15" s="39">
        <v>425</v>
      </c>
      <c r="E15" s="71">
        <v>5</v>
      </c>
      <c r="F15" s="39">
        <v>426</v>
      </c>
      <c r="G15" s="51">
        <v>440</v>
      </c>
      <c r="H15" s="39">
        <v>352</v>
      </c>
      <c r="I15" s="71">
        <v>81</v>
      </c>
    </row>
    <row r="16" spans="1:9" x14ac:dyDescent="0.3">
      <c r="A16" s="45" t="s">
        <v>42</v>
      </c>
      <c r="B16" s="39">
        <v>363</v>
      </c>
      <c r="C16" s="39">
        <v>364</v>
      </c>
      <c r="D16" s="39">
        <v>348</v>
      </c>
      <c r="E16" s="71">
        <v>21</v>
      </c>
      <c r="F16" s="39">
        <v>359</v>
      </c>
      <c r="G16" s="51">
        <v>371</v>
      </c>
      <c r="H16" s="39">
        <v>321</v>
      </c>
      <c r="I16" s="71">
        <v>43</v>
      </c>
    </row>
    <row r="17" spans="1:9" x14ac:dyDescent="0.3">
      <c r="A17" s="45" t="s">
        <v>43</v>
      </c>
      <c r="B17" s="39">
        <v>392</v>
      </c>
      <c r="C17" s="39">
        <v>398</v>
      </c>
      <c r="D17" s="39">
        <v>389</v>
      </c>
      <c r="E17" s="71">
        <v>20</v>
      </c>
      <c r="F17" s="39">
        <v>377</v>
      </c>
      <c r="G17" s="51">
        <v>403</v>
      </c>
      <c r="H17" s="39">
        <v>330</v>
      </c>
      <c r="I17" s="71">
        <v>61</v>
      </c>
    </row>
    <row r="18" spans="1:9" x14ac:dyDescent="0.3">
      <c r="A18" s="45" t="s">
        <v>44</v>
      </c>
      <c r="B18" s="39">
        <v>313</v>
      </c>
      <c r="C18" s="39">
        <v>315</v>
      </c>
      <c r="D18" s="39">
        <v>322</v>
      </c>
      <c r="E18" s="71">
        <v>5</v>
      </c>
      <c r="F18" s="39">
        <v>307</v>
      </c>
      <c r="G18" s="51">
        <v>324</v>
      </c>
      <c r="H18" s="39">
        <v>277</v>
      </c>
      <c r="I18" s="71">
        <v>52</v>
      </c>
    </row>
    <row r="19" spans="1:9" x14ac:dyDescent="0.3">
      <c r="A19" s="45" t="s">
        <v>45</v>
      </c>
      <c r="B19" s="39">
        <v>72</v>
      </c>
      <c r="C19" s="39">
        <v>75</v>
      </c>
      <c r="D19" s="39">
        <v>70</v>
      </c>
      <c r="E19" s="71">
        <v>3</v>
      </c>
      <c r="F19" s="39">
        <v>71</v>
      </c>
      <c r="G19" s="51">
        <v>75</v>
      </c>
      <c r="H19" s="39">
        <v>56</v>
      </c>
      <c r="I19" s="71">
        <v>18</v>
      </c>
    </row>
    <row r="20" spans="1:9" x14ac:dyDescent="0.3">
      <c r="A20" s="46" t="s">
        <v>73</v>
      </c>
      <c r="B20" s="39">
        <v>2021</v>
      </c>
      <c r="C20" s="39">
        <v>2035</v>
      </c>
      <c r="D20" s="72">
        <v>2029</v>
      </c>
      <c r="E20" s="74">
        <v>36</v>
      </c>
      <c r="F20" s="39">
        <v>1984</v>
      </c>
      <c r="G20" s="61">
        <v>2118</v>
      </c>
      <c r="H20" s="72">
        <v>1762</v>
      </c>
      <c r="I20" s="74">
        <v>278</v>
      </c>
    </row>
    <row r="21" spans="1:9" x14ac:dyDescent="0.3">
      <c r="A21" s="7" t="s">
        <v>0</v>
      </c>
      <c r="B21" s="16">
        <f t="shared" ref="B21:G21" si="0">SUM(B7:B20)</f>
        <v>6979</v>
      </c>
      <c r="C21" s="16">
        <f t="shared" si="0"/>
        <v>7013</v>
      </c>
      <c r="D21" s="16">
        <f t="shared" si="0"/>
        <v>6947</v>
      </c>
      <c r="E21" s="16">
        <f t="shared" si="0"/>
        <v>145</v>
      </c>
      <c r="F21" s="16">
        <f t="shared" si="0"/>
        <v>6848</v>
      </c>
      <c r="G21" s="16">
        <f t="shared" si="0"/>
        <v>7209</v>
      </c>
      <c r="H21" s="16">
        <f>SUM(H7:H20)</f>
        <v>5915</v>
      </c>
      <c r="I21" s="16">
        <f>SUM(I7:I20)</f>
        <v>1054</v>
      </c>
    </row>
  </sheetData>
  <sheetProtection selectLockedCells="1"/>
  <mergeCells count="9">
    <mergeCell ref="H1:I1"/>
    <mergeCell ref="H2:I2"/>
    <mergeCell ref="H3:I3"/>
    <mergeCell ref="H4:I4"/>
    <mergeCell ref="B1:C1"/>
    <mergeCell ref="B2:C2"/>
    <mergeCell ref="D3:E3"/>
    <mergeCell ref="D2:E2"/>
    <mergeCell ref="D1:E1"/>
  </mergeCells>
  <printOptions horizontalCentered="1"/>
  <pageMargins left="1.5" right="0.5" top="1.5" bottom="0.5" header="1" footer="0.3"/>
  <pageSetup orientation="landscape" r:id="rId1"/>
  <headerFooter>
    <oddHeader>&amp;C&amp;"Helv,Bold"GEM COUNTY RESULTS
GENERAL ELECTION     NOVEMBER 8, 2016
OFFICIAL RESULTS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Pres</vt:lpstr>
      <vt:lpstr>Pres WI 1</vt:lpstr>
      <vt:lpstr>Pres WI 2</vt:lpstr>
      <vt:lpstr>Pres WI 3</vt:lpstr>
      <vt:lpstr>US Sen - Amend</vt:lpstr>
      <vt:lpstr>Stats - Leg</vt:lpstr>
      <vt:lpstr>Co Comm - Mag</vt:lpstr>
      <vt:lpstr>'Co Comm - Mag'!Print_Titles</vt:lpstr>
      <vt:lpstr>Pres!Print_Titles</vt:lpstr>
      <vt:lpstr>'Pres WI 1'!Print_Titles</vt:lpstr>
      <vt:lpstr>'Pres WI 2'!Print_Titles</vt:lpstr>
      <vt:lpstr>'Pres WI 3'!Print_Titles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McGowan</dc:creator>
  <cp:lastModifiedBy>Betsie</cp:lastModifiedBy>
  <cp:lastPrinted>2016-11-09T07:45:40Z</cp:lastPrinted>
  <dcterms:created xsi:type="dcterms:W3CDTF">1998-04-10T16:02:13Z</dcterms:created>
  <dcterms:modified xsi:type="dcterms:W3CDTF">2016-11-21T20:41:17Z</dcterms:modified>
</cp:coreProperties>
</file>